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5976E3FC-63FA-4D6A-B11A-509B1336EE80}" xr6:coauthVersionLast="40" xr6:coauthVersionMax="40" xr10:uidLastSave="{00000000-0000-0000-0000-000000000000}"/>
  <bookViews>
    <workbookView xWindow="-120" yWindow="-120" windowWidth="24240" windowHeight="13140" activeTab="4" xr2:uid="{00000000-000D-0000-FFFF-FFFF00000000}"/>
  </bookViews>
  <sheets>
    <sheet name="все предметы" sheetId="2" r:id="rId1"/>
    <sheet name="прилож 1 к отчету" sheetId="3" r:id="rId2"/>
    <sheet name="прилож 2 к отчету" sheetId="4" r:id="rId3"/>
    <sheet name="прилож 3 к отчету" sheetId="6" r:id="rId4"/>
    <sheet name="прилож 4 к отчету" sheetId="7" r:id="rId5"/>
  </sheets>
  <externalReferences>
    <externalReference r:id="rId6"/>
    <externalReference r:id="rId7"/>
  </externalReferences>
  <definedNames>
    <definedName name="_xlnm._FilterDatabase" localSheetId="0" hidden="1">'все предметы'!$A$4:$Q$45</definedName>
    <definedName name="Должность">[1]Лист2!$B$1:$B$5</definedName>
    <definedName name="пжен">[2]Лист2!$A$1:$A$2</definedName>
    <definedName name="Пол">[1]Лист2!$A$1:$A$2</definedName>
    <definedName name="Стаж">[1]Лист2!$C$1:$C$61</definedName>
    <definedName name="ТипДиплома">[1]Лист2!$E$1:$E$2</definedName>
    <definedName name="ТипОУ">[1]Лист2!$D$1:$D$12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7" l="1"/>
  <c r="I10" i="7"/>
  <c r="I11" i="7"/>
  <c r="I12" i="7"/>
  <c r="I9" i="6"/>
  <c r="I10" i="6"/>
  <c r="I11" i="6"/>
  <c r="I12" i="6"/>
  <c r="I13" i="6"/>
  <c r="I14" i="6"/>
  <c r="I15" i="6"/>
  <c r="O9" i="6"/>
  <c r="O10" i="6"/>
  <c r="O11" i="6"/>
  <c r="O12" i="6"/>
  <c r="O13" i="6"/>
  <c r="O14" i="6"/>
  <c r="O15" i="6"/>
  <c r="I16" i="6" l="1"/>
  <c r="AM18" i="3"/>
  <c r="AM19" i="3"/>
  <c r="AM20" i="3"/>
  <c r="T19" i="3"/>
  <c r="O13" i="7" l="1"/>
  <c r="I13" i="7"/>
  <c r="O12" i="7"/>
  <c r="O11" i="7"/>
  <c r="O10" i="7"/>
  <c r="O9" i="7"/>
  <c r="O16" i="6"/>
  <c r="H9" i="4"/>
  <c r="N9" i="4"/>
  <c r="T9" i="4"/>
  <c r="AB9" i="4" s="1"/>
  <c r="AC9" i="4" s="1"/>
  <c r="Z9" i="4"/>
  <c r="AD9" i="4" s="1"/>
  <c r="AA9" i="4"/>
  <c r="H10" i="4"/>
  <c r="N10" i="4"/>
  <c r="T10" i="4"/>
  <c r="AB10" i="4" s="1"/>
  <c r="Z10" i="4"/>
  <c r="AD10" i="4" s="1"/>
  <c r="AA10" i="4"/>
  <c r="H11" i="4"/>
  <c r="N11" i="4"/>
  <c r="T11" i="4"/>
  <c r="AB11" i="4" s="1"/>
  <c r="AC11" i="4" s="1"/>
  <c r="Z11" i="4"/>
  <c r="AD11" i="4" s="1"/>
  <c r="AA11" i="4"/>
  <c r="H12" i="4"/>
  <c r="N12" i="4"/>
  <c r="T12" i="4"/>
  <c r="AB12" i="4" s="1"/>
  <c r="Z12" i="4"/>
  <c r="AD12" i="4" s="1"/>
  <c r="AA12" i="4"/>
  <c r="H13" i="4"/>
  <c r="N13" i="4"/>
  <c r="T13" i="4"/>
  <c r="AB13" i="4" s="1"/>
  <c r="AC13" i="4" s="1"/>
  <c r="Z13" i="4"/>
  <c r="AD13" i="4" s="1"/>
  <c r="AA13" i="4"/>
  <c r="H14" i="4"/>
  <c r="N14" i="4"/>
  <c r="T14" i="4"/>
  <c r="Z14" i="4"/>
  <c r="AA14" i="4"/>
  <c r="AD14" i="4"/>
  <c r="H15" i="4"/>
  <c r="N15" i="4"/>
  <c r="T15" i="4"/>
  <c r="Z15" i="4"/>
  <c r="AD15" i="4" s="1"/>
  <c r="AA15" i="4"/>
  <c r="AB15" i="4"/>
  <c r="H16" i="4"/>
  <c r="N16" i="4"/>
  <c r="T16" i="4"/>
  <c r="AB16" i="4" s="1"/>
  <c r="AC16" i="4" s="1"/>
  <c r="Z16" i="4"/>
  <c r="AD16" i="4" s="1"/>
  <c r="AA16" i="4"/>
  <c r="H17" i="4"/>
  <c r="N17" i="4"/>
  <c r="T17" i="4"/>
  <c r="AB17" i="4" s="1"/>
  <c r="Z17" i="4"/>
  <c r="AD17" i="4" s="1"/>
  <c r="AA17" i="4"/>
  <c r="H18" i="4"/>
  <c r="N18" i="4"/>
  <c r="T18" i="4"/>
  <c r="AB18" i="4" s="1"/>
  <c r="AC18" i="4" s="1"/>
  <c r="Z18" i="4"/>
  <c r="AD18" i="4" s="1"/>
  <c r="AA18" i="4"/>
  <c r="H19" i="4"/>
  <c r="N19" i="4"/>
  <c r="T19" i="4"/>
  <c r="AB19" i="4" s="1"/>
  <c r="Z19" i="4"/>
  <c r="AD19" i="4" s="1"/>
  <c r="AA19" i="4"/>
  <c r="H20" i="4"/>
  <c r="N20" i="4"/>
  <c r="T20" i="4"/>
  <c r="Z20" i="4"/>
  <c r="AD20" i="4" s="1"/>
  <c r="AA20" i="4"/>
  <c r="H21" i="4"/>
  <c r="N21" i="4"/>
  <c r="T21" i="4"/>
  <c r="AB21" i="4" s="1"/>
  <c r="Z21" i="4"/>
  <c r="AA21" i="4"/>
  <c r="AD21" i="4"/>
  <c r="H22" i="4"/>
  <c r="N22" i="4"/>
  <c r="T22" i="4"/>
  <c r="AB22" i="4" s="1"/>
  <c r="Z22" i="4"/>
  <c r="AD22" i="4" s="1"/>
  <c r="AA22" i="4"/>
  <c r="H23" i="4"/>
  <c r="N23" i="4"/>
  <c r="T23" i="4"/>
  <c r="AB23" i="4" s="1"/>
  <c r="Z23" i="4"/>
  <c r="AD23" i="4" s="1"/>
  <c r="AA23" i="4"/>
  <c r="H24" i="4"/>
  <c r="N24" i="4"/>
  <c r="T24" i="4"/>
  <c r="AB24" i="4" s="1"/>
  <c r="Z24" i="4"/>
  <c r="AD24" i="4" s="1"/>
  <c r="AA24" i="4"/>
  <c r="H25" i="4"/>
  <c r="N25" i="4"/>
  <c r="T25" i="4"/>
  <c r="AB25" i="4" s="1"/>
  <c r="Z25" i="4"/>
  <c r="AA25" i="4"/>
  <c r="AD25" i="4"/>
  <c r="AC25" i="3"/>
  <c r="T25" i="3"/>
  <c r="K25" i="3"/>
  <c r="AJ25" i="3" s="1"/>
  <c r="AI24" i="3"/>
  <c r="AC24" i="3"/>
  <c r="T24" i="3"/>
  <c r="K24" i="3"/>
  <c r="AJ24" i="3" s="1"/>
  <c r="AI23" i="3"/>
  <c r="AC23" i="3"/>
  <c r="T23" i="3"/>
  <c r="K23" i="3"/>
  <c r="AJ23" i="3" s="1"/>
  <c r="AI22" i="3"/>
  <c r="AC22" i="3"/>
  <c r="T22" i="3"/>
  <c r="K22" i="3"/>
  <c r="AJ22" i="3" s="1"/>
  <c r="AC21" i="3"/>
  <c r="T21" i="3"/>
  <c r="AK21" i="3" s="1"/>
  <c r="K21" i="3"/>
  <c r="AJ21" i="3" s="1"/>
  <c r="AI20" i="3"/>
  <c r="AC20" i="3"/>
  <c r="T20" i="3"/>
  <c r="K20" i="3"/>
  <c r="AJ20" i="3" s="1"/>
  <c r="AI19" i="3"/>
  <c r="AC19" i="3"/>
  <c r="K19" i="3"/>
  <c r="AJ19" i="3" s="1"/>
  <c r="AI18" i="3"/>
  <c r="AC18" i="3"/>
  <c r="T18" i="3"/>
  <c r="K18" i="3"/>
  <c r="AJ18" i="3" s="1"/>
  <c r="AC17" i="3"/>
  <c r="T17" i="3"/>
  <c r="K17" i="3"/>
  <c r="AJ17" i="3" s="1"/>
  <c r="AI16" i="3"/>
  <c r="AC16" i="3"/>
  <c r="T16" i="3"/>
  <c r="K16" i="3"/>
  <c r="AJ16" i="3" s="1"/>
  <c r="AI15" i="3"/>
  <c r="AC15" i="3"/>
  <c r="T15" i="3"/>
  <c r="AK15" i="3" s="1"/>
  <c r="K15" i="3"/>
  <c r="AJ15" i="3" s="1"/>
  <c r="AC14" i="3"/>
  <c r="AK14" i="3" s="1"/>
  <c r="K14" i="3"/>
  <c r="AJ14" i="3" s="1"/>
  <c r="AI13" i="3"/>
  <c r="AC13" i="3"/>
  <c r="T13" i="3"/>
  <c r="K13" i="3"/>
  <c r="AJ13" i="3" s="1"/>
  <c r="AI12" i="3"/>
  <c r="AC12" i="3"/>
  <c r="T12" i="3"/>
  <c r="AK12" i="3" s="1"/>
  <c r="K12" i="3"/>
  <c r="AJ12" i="3" s="1"/>
  <c r="AI11" i="3"/>
  <c r="AC11" i="3"/>
  <c r="T11" i="3"/>
  <c r="K11" i="3"/>
  <c r="AJ11" i="3" s="1"/>
  <c r="AI10" i="3"/>
  <c r="AC10" i="3"/>
  <c r="T10" i="3"/>
  <c r="AJ10" i="3"/>
  <c r="AI9" i="3"/>
  <c r="AC9" i="3"/>
  <c r="T9" i="3"/>
  <c r="K9" i="3"/>
  <c r="AJ9" i="3" s="1"/>
  <c r="AB20" i="4" l="1"/>
  <c r="AC20" i="4" s="1"/>
  <c r="AB14" i="4"/>
  <c r="AC25" i="4"/>
  <c r="AC24" i="4"/>
  <c r="AC23" i="4"/>
  <c r="AC22" i="4"/>
  <c r="AC21" i="4"/>
  <c r="AC19" i="4"/>
  <c r="AC17" i="4"/>
  <c r="AC15" i="4"/>
  <c r="AC14" i="4"/>
  <c r="AC12" i="4"/>
  <c r="AC10" i="4"/>
  <c r="AK23" i="3"/>
  <c r="AL23" i="3" s="1"/>
  <c r="AK17" i="3"/>
  <c r="AK16" i="3"/>
  <c r="AK24" i="3"/>
  <c r="AK22" i="3"/>
  <c r="AK19" i="3"/>
  <c r="AK18" i="3"/>
  <c r="AK13" i="3"/>
  <c r="AK11" i="3"/>
  <c r="AK9" i="3"/>
  <c r="AK25" i="3"/>
  <c r="AM25" i="3"/>
  <c r="AM24" i="3"/>
  <c r="AM23" i="3"/>
  <c r="AM22" i="3"/>
  <c r="AM21" i="3"/>
  <c r="AK20" i="3"/>
  <c r="AM16" i="3"/>
  <c r="AM15" i="3"/>
  <c r="AM14" i="3"/>
  <c r="AM13" i="3"/>
  <c r="AM12" i="3"/>
  <c r="AM11" i="3"/>
  <c r="AK10" i="3"/>
  <c r="AL10" i="3" s="1"/>
  <c r="AM10" i="3"/>
  <c r="AM9" i="3"/>
  <c r="AM17" i="3"/>
  <c r="AL9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4" i="3"/>
  <c r="AL25" i="3"/>
  <c r="A44" i="2"/>
  <c r="A45" i="2" s="1"/>
  <c r="A41" i="2"/>
  <c r="A42" i="2" s="1"/>
  <c r="A33" i="2"/>
  <c r="A34" i="2" s="1"/>
  <c r="A35" i="2" s="1"/>
  <c r="A36" i="2" s="1"/>
  <c r="A37" i="2" s="1"/>
  <c r="A38" i="2" s="1"/>
  <c r="A29" i="2"/>
  <c r="A30" i="2" s="1"/>
  <c r="A31" i="2" s="1"/>
  <c r="A25" i="2"/>
  <c r="A26" i="2" s="1"/>
  <c r="A27" i="2" s="1"/>
  <c r="A17" i="2"/>
  <c r="A18" i="2" s="1"/>
  <c r="A19" i="2" s="1"/>
  <c r="A20" i="2" s="1"/>
  <c r="A21" i="2" s="1"/>
  <c r="A22" i="2" s="1"/>
  <c r="A23" i="2" s="1"/>
  <c r="A15" i="2"/>
  <c r="A12" i="2"/>
  <c r="A13" i="2" s="1"/>
  <c r="A10" i="2"/>
  <c r="A8" i="2"/>
  <c r="A6" i="2"/>
</calcChain>
</file>

<file path=xl/sharedStrings.xml><?xml version="1.0" encoding="utf-8"?>
<sst xmlns="http://schemas.openxmlformats.org/spreadsheetml/2006/main" count="694" uniqueCount="156">
  <si>
    <t>Список участников муниципального этапа всероссийской олимпиады школьников 2019/2020 учебного года</t>
  </si>
  <si>
    <t>Наименование МО:</t>
  </si>
  <si>
    <t>Данные ученика</t>
  </si>
  <si>
    <t>Данные учителя - наставника</t>
  </si>
  <si>
    <t>№ п/п</t>
  </si>
  <si>
    <t>Предмет</t>
  </si>
  <si>
    <t>Фамилия</t>
  </si>
  <si>
    <t>Имя</t>
  </si>
  <si>
    <t>Отчество</t>
  </si>
  <si>
    <t>Пол (м или ж)</t>
  </si>
  <si>
    <t>Дата рождения</t>
  </si>
  <si>
    <t>Гражданство</t>
  </si>
  <si>
    <t>Ограниченные возможности здоровья</t>
  </si>
  <si>
    <t xml:space="preserve">Полное название общеобразовательной организации по уставу </t>
  </si>
  <si>
    <t>Класс обучения (ставим только число: 7, 8, 9, 10 или 11)</t>
  </si>
  <si>
    <t>Статус участника (участник, призер или победитель)</t>
  </si>
  <si>
    <t>Результат (балл)</t>
  </si>
  <si>
    <t>% выполнения</t>
  </si>
  <si>
    <t>биология</t>
  </si>
  <si>
    <t>Новиков</t>
  </si>
  <si>
    <t>Тихон</t>
  </si>
  <si>
    <t>Юрьевич</t>
  </si>
  <si>
    <t>м</t>
  </si>
  <si>
    <t>Росии</t>
  </si>
  <si>
    <t>не имеются</t>
  </si>
  <si>
    <t>Муниципальное бюджетное общеобразовательное учреждение "Центр образования села Рыркайпий"</t>
  </si>
  <si>
    <t xml:space="preserve">Яшина </t>
  </si>
  <si>
    <t>Татьяна</t>
  </si>
  <si>
    <t>Степановна</t>
  </si>
  <si>
    <t xml:space="preserve">Шемраева </t>
  </si>
  <si>
    <t xml:space="preserve">Дарина </t>
  </si>
  <si>
    <t>Сергеевна</t>
  </si>
  <si>
    <t>ж</t>
  </si>
  <si>
    <t>Александрович</t>
  </si>
  <si>
    <t>Кишиктуева</t>
  </si>
  <si>
    <t>Есения</t>
  </si>
  <si>
    <t xml:space="preserve">Соеловна </t>
  </si>
  <si>
    <t>Омрынав</t>
  </si>
  <si>
    <t>Алксандра</t>
  </si>
  <si>
    <t>география</t>
  </si>
  <si>
    <t xml:space="preserve">Пенас </t>
  </si>
  <si>
    <t>Вадим</t>
  </si>
  <si>
    <t xml:space="preserve">Безгин </t>
  </si>
  <si>
    <t>Дмитрий</t>
  </si>
  <si>
    <t>Владимирович</t>
  </si>
  <si>
    <t>информатика</t>
  </si>
  <si>
    <t>Клейман</t>
  </si>
  <si>
    <t>Екатерина</t>
  </si>
  <si>
    <t>Юрьевна</t>
  </si>
  <si>
    <t>Тынаранав</t>
  </si>
  <si>
    <t>Раиса</t>
  </si>
  <si>
    <t>Ильинична</t>
  </si>
  <si>
    <t>история</t>
  </si>
  <si>
    <t>Ушанева</t>
  </si>
  <si>
    <t>Людмила</t>
  </si>
  <si>
    <t>Олеговна</t>
  </si>
  <si>
    <t>литетатура</t>
  </si>
  <si>
    <t>Галиакберова</t>
  </si>
  <si>
    <t>Анатольевна</t>
  </si>
  <si>
    <t>Недугова</t>
  </si>
  <si>
    <t>Галина</t>
  </si>
  <si>
    <t>Ивановна</t>
  </si>
  <si>
    <t>Оттынтонав</t>
  </si>
  <si>
    <t>Арина</t>
  </si>
  <si>
    <t>Владимировна</t>
  </si>
  <si>
    <t>математика</t>
  </si>
  <si>
    <t>Лунегова</t>
  </si>
  <si>
    <t>Надежда</t>
  </si>
  <si>
    <t>Васильевна</t>
  </si>
  <si>
    <t>обществознание</t>
  </si>
  <si>
    <t>Сергей</t>
  </si>
  <si>
    <t>Чуркина</t>
  </si>
  <si>
    <t>Анастасия</t>
  </si>
  <si>
    <t>Александровна</t>
  </si>
  <si>
    <t>ОБЖ</t>
  </si>
  <si>
    <t>Недугов</t>
  </si>
  <si>
    <t>Юрий</t>
  </si>
  <si>
    <t>русский язык</t>
  </si>
  <si>
    <t xml:space="preserve">Хорошко </t>
  </si>
  <si>
    <t>физика</t>
  </si>
  <si>
    <t>Чоботар</t>
  </si>
  <si>
    <t>Олег</t>
  </si>
  <si>
    <t>Петрович</t>
  </si>
  <si>
    <t>физическая культура</t>
  </si>
  <si>
    <t>химия</t>
  </si>
  <si>
    <t>Приложение 1</t>
  </si>
  <si>
    <t>Информация о количестве участников, победителй и призеров школьного этапа всероссийской олимпиады школьников 2019/2020 учебного года по предметам</t>
  </si>
  <si>
    <t xml:space="preserve">ВНИМАНИЕ! УКРАИНА не является членом СНГ!!! Заполняйте правильно, </t>
  </si>
  <si>
    <t>Чукотского автономного округа</t>
  </si>
  <si>
    <t>если участник - гражданин Украины, то учитываем его в ИНЫЕ государства</t>
  </si>
  <si>
    <t>Муниципальное образование</t>
  </si>
  <si>
    <t>предмет</t>
  </si>
  <si>
    <t xml:space="preserve">Количество участников школьного этапа </t>
  </si>
  <si>
    <t>Количество победителей школьного этапа</t>
  </si>
  <si>
    <t>Количество призеров школьного этапа</t>
  </si>
  <si>
    <t>Кол-во участников - детей с ограниченными возможностями здоровья</t>
  </si>
  <si>
    <t>количество детей-сирот и детей, оставшихся без попечения родителей</t>
  </si>
  <si>
    <t>Количество участников - граждан</t>
  </si>
  <si>
    <t>Всего участников</t>
  </si>
  <si>
    <t>Всего победителей и призеров</t>
  </si>
  <si>
    <t>% поб и приз от общего кол-ва</t>
  </si>
  <si>
    <t>Контрольный столбец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</si>
  <si>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</si>
  <si>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</si>
  <si>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</si>
  <si>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</si>
  <si>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</si>
  <si>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</si>
  <si>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</si>
  <si>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</si>
  <si>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</t>
  </si>
  <si>
    <t xml:space="preserve"> Российской Федерации</t>
  </si>
  <si>
    <t xml:space="preserve"> государств СНГ</t>
  </si>
  <si>
    <t>иных государств</t>
  </si>
  <si>
    <t>Всего</t>
  </si>
  <si>
    <t>английский язык</t>
  </si>
  <si>
    <t>астрономия</t>
  </si>
  <si>
    <t>искусство (МХК)</t>
  </si>
  <si>
    <t>литература</t>
  </si>
  <si>
    <t>право</t>
  </si>
  <si>
    <t>экология</t>
  </si>
  <si>
    <t>** - при заполнении столбцов 23, 24, ниже таблицы указать название страны</t>
  </si>
  <si>
    <t>* - при наличии среди участников олимпиады детей с ограниченными возможностями здоровья, ниже таблицы указать ФИО ребенка</t>
  </si>
  <si>
    <t>иных государств**</t>
  </si>
  <si>
    <t xml:space="preserve"> государств СНГ**</t>
  </si>
  <si>
    <t>Кол-во участников - детей с ограниченными возможностями здоровья*</t>
  </si>
  <si>
    <t>Количество призеров муниципального этапа</t>
  </si>
  <si>
    <t>Количество победителей муниципального этапа</t>
  </si>
  <si>
    <t>Количество участников муниципального этапа</t>
  </si>
  <si>
    <t>Информация о количестве участников, победителей и призеров муниципального этапа всероссийской олимпиады школьников 2019/2020 учебного года по предметам</t>
  </si>
  <si>
    <t>Приложение 2</t>
  </si>
  <si>
    <t>Приложение 3</t>
  </si>
  <si>
    <t>Информация о количестве участников*, победителей** и призеров** школьного этапа всероссийской олимпиады школьников 2019/2020 учебного года</t>
  </si>
  <si>
    <t>участники школьного этапа</t>
  </si>
  <si>
    <t>победители и призеры школьного этапа</t>
  </si>
  <si>
    <t>Название муниципального образования</t>
  </si>
  <si>
    <t>Класс</t>
  </si>
  <si>
    <t>Общее количество обучающихся в параллеле (статданные на 01.09.2019)</t>
  </si>
  <si>
    <r>
      <t xml:space="preserve">Общее количество участников </t>
    </r>
    <r>
      <rPr>
        <b/>
        <i/>
        <sz val="11"/>
        <rFont val="Times New Roman"/>
        <family val="1"/>
        <charset val="204"/>
      </rPr>
      <t>школьного</t>
    </r>
    <r>
      <rPr>
        <b/>
        <i/>
        <sz val="9"/>
        <rFont val="Times New Roman"/>
        <family val="1"/>
        <charset val="204"/>
      </rPr>
      <t xml:space="preserve"> этапа</t>
    </r>
  </si>
  <si>
    <t>количество детей с ОВЗ</t>
  </si>
  <si>
    <t>количество детей из городских школ</t>
  </si>
  <si>
    <t>количество детей из сельских школ</t>
  </si>
  <si>
    <t>% участников от общего количества обучающихся</t>
  </si>
  <si>
    <t>Количество победителей и призеров школьного этапа</t>
  </si>
  <si>
    <t>% победителей и призеров от общего количества участников</t>
  </si>
  <si>
    <t>* - Обучающийся, принявший участие в школьном этапе олимпиады по нескольким предметам, учитывается 1 раз.</t>
  </si>
  <si>
    <t>** - Обучающийся, ставший победителем или призером в олимпиадах по нескольким предметам, учитывается 1 раз.</t>
  </si>
  <si>
    <t>Приложение 4</t>
  </si>
  <si>
    <t>Информация о количестве участников*, победителей** и призеров** муниципального этапа всероссийской олимпиады школьников 2019/2020 учебного года</t>
  </si>
  <si>
    <t>участники муниципального этапа</t>
  </si>
  <si>
    <t>победители и призеры муниципального этапа</t>
  </si>
  <si>
    <r>
      <t xml:space="preserve">Общее количество участников </t>
    </r>
    <r>
      <rPr>
        <b/>
        <i/>
        <sz val="11"/>
        <rFont val="Times New Roman"/>
        <family val="1"/>
        <charset val="204"/>
      </rPr>
      <t>муниципального</t>
    </r>
    <r>
      <rPr>
        <b/>
        <i/>
        <sz val="9"/>
        <rFont val="Times New Roman"/>
        <family val="1"/>
        <charset val="204"/>
      </rPr>
      <t xml:space="preserve"> этапа</t>
    </r>
  </si>
  <si>
    <t>Общее количество победителей и призеров муниципального этапа</t>
  </si>
  <si>
    <t>* - Обучающийся, принявший участие в муниципальном этапе олимпиады по нескольким предметам, учитывается 1 раз.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</si>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</sst>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0" borderId="0" xfId="1" applyFont="1"/>
    <xf numFmtId="9" fontId="4" fillId="0" borderId="0" xfId="1" applyNumberFormat="1" applyFont="1"/>
    <xf numFmtId="0" fontId="2" fillId="0" borderId="1" xfId="1" applyFont="1" applyBorder="1" applyAlignment="1">
      <alignment vertical="top" wrapText="1" shrinkToFit="1"/>
    </xf>
    <xf numFmtId="0" fontId="2" fillId="0" borderId="0" xfId="1" applyFont="1" applyAlignment="1">
      <alignment horizont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left" vertical="center" wrapText="1" shrinkToFi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 shrinkToFit="1"/>
    </xf>
    <xf numFmtId="9" fontId="4" fillId="2" borderId="2" xfId="1" applyNumberFormat="1" applyFont="1" applyFill="1" applyBorder="1" applyAlignment="1">
      <alignment horizontal="center" vertical="center" wrapText="1" shrinkToFit="1"/>
    </xf>
    <xf numFmtId="0" fontId="4" fillId="3" borderId="2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1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14" fontId="4" fillId="0" borderId="0" xfId="1" applyNumberFormat="1" applyFont="1"/>
    <xf numFmtId="0" fontId="4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wrapText="1" shrinkToFit="1"/>
    </xf>
    <xf numFmtId="0" fontId="7" fillId="0" borderId="0" xfId="1" applyFont="1" applyAlignment="1">
      <alignment horizontal="left"/>
    </xf>
    <xf numFmtId="0" fontId="1" fillId="0" borderId="0" xfId="1"/>
    <xf numFmtId="0" fontId="8" fillId="0" borderId="0" xfId="1" applyFont="1" applyAlignment="1">
      <alignment horizont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11" fillId="4" borderId="3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 wrapText="1" shrinkToFit="1"/>
    </xf>
    <xf numFmtId="1" fontId="12" fillId="0" borderId="2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4" fillId="10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9" fontId="4" fillId="7" borderId="2" xfId="1" applyNumberFormat="1" applyFont="1" applyFill="1" applyBorder="1" applyAlignment="1">
      <alignment vertical="center" wrapText="1"/>
    </xf>
    <xf numFmtId="0" fontId="4" fillId="9" borderId="2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9" fontId="4" fillId="11" borderId="2" xfId="1" applyNumberFormat="1" applyFont="1" applyFill="1" applyBorder="1" applyAlignment="1">
      <alignment vertical="center" wrapText="1"/>
    </xf>
    <xf numFmtId="0" fontId="4" fillId="11" borderId="2" xfId="1" applyFont="1" applyFill="1" applyBorder="1" applyAlignment="1">
      <alignment horizontal="center"/>
    </xf>
    <xf numFmtId="0" fontId="4" fillId="12" borderId="2" xfId="1" applyFont="1" applyFill="1" applyBorder="1" applyAlignment="1">
      <alignment horizontal="center"/>
    </xf>
    <xf numFmtId="0" fontId="4" fillId="12" borderId="2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12" borderId="2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 wrapText="1"/>
    </xf>
    <xf numFmtId="0" fontId="11" fillId="12" borderId="3" xfId="1" applyFont="1" applyFill="1" applyBorder="1" applyAlignment="1">
      <alignment horizontal="center" vertical="center" wrapText="1"/>
    </xf>
    <xf numFmtId="0" fontId="11" fillId="11" borderId="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8" fillId="0" borderId="0" xfId="1" applyFont="1" applyAlignment="1">
      <alignment horizontal="center" vertical="center" wrapText="1" shrinkToFit="1"/>
    </xf>
    <xf numFmtId="0" fontId="8" fillId="0" borderId="0" xfId="1" applyFont="1" applyAlignment="1">
      <alignment vertical="center" wrapText="1" shrinkToFi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 shrinkToFit="1"/>
    </xf>
    <xf numFmtId="0" fontId="14" fillId="4" borderId="9" xfId="1" applyFont="1" applyFill="1" applyBorder="1" applyAlignment="1">
      <alignment horizontal="center" vertical="center" wrapText="1" shrinkToFit="1"/>
    </xf>
    <xf numFmtId="9" fontId="7" fillId="4" borderId="9" xfId="1" applyNumberFormat="1" applyFont="1" applyFill="1" applyBorder="1" applyAlignment="1">
      <alignment horizontal="center" vertical="center" wrapText="1" shrinkToFit="1"/>
    </xf>
    <xf numFmtId="1" fontId="7" fillId="14" borderId="9" xfId="1" applyNumberFormat="1" applyFont="1" applyFill="1" applyBorder="1" applyAlignment="1">
      <alignment horizontal="center" vertical="center" wrapText="1" shrinkToFit="1"/>
    </xf>
    <xf numFmtId="0" fontId="14" fillId="14" borderId="9" xfId="1" applyFont="1" applyFill="1" applyBorder="1" applyAlignment="1">
      <alignment horizontal="center" vertical="center" wrapText="1" shrinkToFit="1"/>
    </xf>
    <xf numFmtId="9" fontId="7" fillId="14" borderId="9" xfId="1" applyNumberFormat="1" applyFont="1" applyFill="1" applyBorder="1" applyAlignment="1">
      <alignment horizontal="center" vertical="center" wrapText="1" shrinkToFit="1"/>
    </xf>
    <xf numFmtId="1" fontId="16" fillId="0" borderId="2" xfId="1" applyNumberFormat="1" applyFont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 wrapText="1" shrinkToFi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 shrinkToFit="1"/>
    </xf>
    <xf numFmtId="1" fontId="4" fillId="0" borderId="11" xfId="1" applyNumberFormat="1" applyFont="1" applyBorder="1" applyAlignment="1">
      <alignment horizontal="center" vertical="center" wrapText="1" shrinkToFit="1"/>
    </xf>
    <xf numFmtId="0" fontId="4" fillId="0" borderId="1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8" fillId="15" borderId="0" xfId="1" applyFont="1" applyFill="1" applyAlignment="1">
      <alignment horizontal="left" vertical="center"/>
    </xf>
    <xf numFmtId="0" fontId="2" fillId="15" borderId="0" xfId="1" applyFont="1" applyFill="1"/>
    <xf numFmtId="0" fontId="18" fillId="15" borderId="0" xfId="1" applyFont="1" applyFill="1"/>
    <xf numFmtId="0" fontId="14" fillId="16" borderId="9" xfId="1" applyFont="1" applyFill="1" applyBorder="1" applyAlignment="1">
      <alignment horizontal="center" vertical="center" wrapText="1" shrinkToFit="1"/>
    </xf>
    <xf numFmtId="9" fontId="7" fillId="16" borderId="9" xfId="1" applyNumberFormat="1" applyFont="1" applyFill="1" applyBorder="1" applyAlignment="1">
      <alignment horizontal="center" vertical="center" wrapText="1" shrinkToFit="1"/>
    </xf>
    <xf numFmtId="1" fontId="7" fillId="17" borderId="9" xfId="1" applyNumberFormat="1" applyFont="1" applyFill="1" applyBorder="1" applyAlignment="1">
      <alignment horizontal="center" vertical="center" wrapText="1" shrinkToFit="1"/>
    </xf>
    <xf numFmtId="0" fontId="14" fillId="17" borderId="9" xfId="1" applyFont="1" applyFill="1" applyBorder="1" applyAlignment="1">
      <alignment horizontal="center" vertical="center" wrapText="1" shrinkToFit="1"/>
    </xf>
    <xf numFmtId="9" fontId="7" fillId="17" borderId="9" xfId="1" applyNumberFormat="1" applyFont="1" applyFill="1" applyBorder="1" applyAlignment="1">
      <alignment horizontal="center" vertical="center" wrapText="1" shrinkToFit="1"/>
    </xf>
    <xf numFmtId="9" fontId="4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wrapText="1" shrinkToFit="1"/>
    </xf>
    <xf numFmtId="0" fontId="3" fillId="0" borderId="0" xfId="1" applyFont="1" applyAlignment="1">
      <alignment horizontal="center" wrapText="1" shrinkToFit="1"/>
    </xf>
    <xf numFmtId="0" fontId="2" fillId="0" borderId="1" xfId="1" applyFont="1" applyBorder="1" applyAlignment="1">
      <alignment horizontal="left" vertical="top" wrapText="1" shrinkToFi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 shrinkToFit="1"/>
    </xf>
    <xf numFmtId="0" fontId="4" fillId="6" borderId="8" xfId="1" applyFont="1" applyFill="1" applyBorder="1" applyAlignment="1">
      <alignment horizontal="center" vertical="center" wrapText="1" shrinkToFit="1"/>
    </xf>
    <xf numFmtId="0" fontId="4" fillId="6" borderId="9" xfId="1" applyFont="1" applyFill="1" applyBorder="1" applyAlignment="1">
      <alignment horizontal="center" vertical="center" wrapText="1" shrinkToFit="1"/>
    </xf>
    <xf numFmtId="0" fontId="4" fillId="7" borderId="3" xfId="1" applyFont="1" applyFill="1" applyBorder="1" applyAlignment="1">
      <alignment horizontal="center" vertical="center" wrapText="1" shrinkToFit="1"/>
    </xf>
    <xf numFmtId="0" fontId="4" fillId="7" borderId="10" xfId="1" applyFont="1" applyFill="1" applyBorder="1" applyAlignment="1">
      <alignment horizontal="center" vertical="center" wrapText="1" shrinkToFit="1"/>
    </xf>
    <xf numFmtId="0" fontId="4" fillId="8" borderId="3" xfId="1" applyFont="1" applyFill="1" applyBorder="1" applyAlignment="1">
      <alignment horizontal="center" vertical="center" wrapText="1" shrinkToFit="1"/>
    </xf>
    <xf numFmtId="0" fontId="4" fillId="8" borderId="11" xfId="1" applyFont="1" applyFill="1" applyBorder="1" applyAlignment="1">
      <alignment horizontal="center" vertical="center" wrapText="1" shrinkToFi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/>
    </xf>
    <xf numFmtId="0" fontId="1" fillId="5" borderId="10" xfId="1" applyFill="1" applyBorder="1"/>
    <xf numFmtId="0" fontId="11" fillId="4" borderId="4" xfId="1" applyFont="1" applyFill="1" applyBorder="1" applyAlignment="1">
      <alignment horizontal="center" vertical="center" wrapText="1" shrinkToFit="1"/>
    </xf>
    <xf numFmtId="0" fontId="11" fillId="4" borderId="5" xfId="1" applyFont="1" applyFill="1" applyBorder="1" applyAlignment="1">
      <alignment horizontal="center" vertical="center" wrapText="1" shrinkToFit="1"/>
    </xf>
    <xf numFmtId="0" fontId="11" fillId="4" borderId="6" xfId="1" applyFont="1" applyFill="1" applyBorder="1" applyAlignment="1">
      <alignment horizontal="center" vertical="center" wrapText="1" shrinkToFit="1"/>
    </xf>
    <xf numFmtId="0" fontId="4" fillId="5" borderId="7" xfId="1" applyFont="1" applyFill="1" applyBorder="1" applyAlignment="1">
      <alignment horizontal="center" vertical="center" wrapText="1" shrinkToFit="1"/>
    </xf>
    <xf numFmtId="0" fontId="4" fillId="5" borderId="8" xfId="1" applyFont="1" applyFill="1" applyBorder="1" applyAlignment="1">
      <alignment horizontal="center" vertical="center" wrapText="1" shrinkToFit="1"/>
    </xf>
    <xf numFmtId="0" fontId="4" fillId="5" borderId="9" xfId="1" applyFont="1" applyFill="1" applyBorder="1" applyAlignment="1">
      <alignment horizontal="center" vertical="center" wrapText="1" shrinkToFit="1"/>
    </xf>
    <xf numFmtId="0" fontId="4" fillId="12" borderId="7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10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1" fillId="11" borderId="3" xfId="1" applyFont="1" applyFill="1" applyBorder="1" applyAlignment="1">
      <alignment horizontal="center" vertical="center"/>
    </xf>
    <xf numFmtId="0" fontId="1" fillId="11" borderId="10" xfId="1" applyFill="1" applyBorder="1"/>
    <xf numFmtId="0" fontId="11" fillId="12" borderId="8" xfId="1" applyFont="1" applyFill="1" applyBorder="1" applyAlignment="1">
      <alignment horizontal="center" vertical="center" wrapText="1" shrinkToFit="1"/>
    </xf>
    <xf numFmtId="0" fontId="11" fillId="12" borderId="9" xfId="1" applyFont="1" applyFill="1" applyBorder="1" applyAlignment="1">
      <alignment horizontal="center" vertical="center" wrapText="1" shrinkToFi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 wrapText="1" shrinkToFit="1"/>
    </xf>
    <xf numFmtId="0" fontId="4" fillId="11" borderId="10" xfId="1" applyFont="1" applyFill="1" applyBorder="1" applyAlignment="1">
      <alignment horizontal="center" vertical="center" wrapText="1" shrinkToFit="1"/>
    </xf>
    <xf numFmtId="0" fontId="4" fillId="11" borderId="8" xfId="1" applyFont="1" applyFill="1" applyBorder="1" applyAlignment="1">
      <alignment horizontal="center" vertical="center" wrapText="1" shrinkToFit="1"/>
    </xf>
    <xf numFmtId="0" fontId="4" fillId="11" borderId="9" xfId="1" applyFont="1" applyFill="1" applyBorder="1" applyAlignment="1">
      <alignment horizontal="center" vertical="center" wrapText="1" shrinkToFit="1"/>
    </xf>
    <xf numFmtId="0" fontId="4" fillId="12" borderId="5" xfId="1" applyFont="1" applyFill="1" applyBorder="1" applyAlignment="1">
      <alignment horizontal="center" vertical="center" wrapText="1" shrinkToFit="1"/>
    </xf>
    <xf numFmtId="0" fontId="4" fillId="12" borderId="6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horizontal="center" vertical="center" wrapText="1" shrinkToFit="1"/>
    </xf>
    <xf numFmtId="0" fontId="2" fillId="13" borderId="2" xfId="1" applyFont="1" applyFill="1" applyBorder="1" applyAlignment="1">
      <alignment horizontal="center" vertical="center"/>
    </xf>
    <xf numFmtId="0" fontId="2" fillId="14" borderId="2" xfId="1" applyFont="1" applyFill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 wrapText="1"/>
    </xf>
    <xf numFmtId="1" fontId="16" fillId="0" borderId="10" xfId="1" applyNumberFormat="1" applyFont="1" applyBorder="1" applyAlignment="1">
      <alignment horizontal="center" vertical="center" wrapText="1"/>
    </xf>
    <xf numFmtId="1" fontId="16" fillId="0" borderId="11" xfId="1" applyNumberFormat="1" applyFont="1" applyBorder="1" applyAlignment="1">
      <alignment horizontal="center" vertical="center" wrapText="1"/>
    </xf>
    <xf numFmtId="0" fontId="2" fillId="16" borderId="2" xfId="1" applyFont="1" applyFill="1" applyBorder="1" applyAlignment="1">
      <alignment horizontal="center" vertical="center"/>
    </xf>
    <xf numFmtId="0" fontId="2" fillId="17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AC80FA7-0BB9-4D08-966F-16E6BAD72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4;&#1090;&#1086;&#1085;&#1086;&#1074;&#1072;/&#1054;&#1083;&#1080;&#1084;&#1087;&#1080;&#1072;&#1076;&#1099;_&#1079;&#1072;&#1076;&#1072;&#1085;&#1080;&#1103;_&#1076;&#1086;&#1082;&#1091;&#1084;&#1077;&#1085;&#1090;&#1099;/&#1054;&#1083;&#1080;&#1084;&#1087;&#1080;&#1072;&#1076;&#1072;_&#1044;&#1086;&#1082;&#1091;&#1084;&#1077;&#1085;&#1090;&#1099;/&#1054;&#1083;&#1080;&#1084;&#1087;&#1080;&#1072;&#1076;&#1072;_2010-11/&#1052;&#1091;&#1085;&#1080;&#1094;&#1080;&#1087;%20&#1069;&#1090;&#1072;&#1087;/&#1044;&#1086;&#1082;&#1091;&#1084;&#1077;&#1085;&#1090;&#1099;%20&#1074;%20&#1088;&#1072;&#1073;&#1086;&#1090;&#1077;/&#1041;&#1072;&#1079;&#1072;%20&#1076;&#1072;&#1085;&#1085;&#1099;&#1093;%20&#1042;&#1054;&#1064;%202010/&#1073;&#1086;&#1083;&#1074;&#1072;&#1085;&#1082;&#1072;%20&#1076;&#1083;&#1103;%20&#1079;&#1072;&#1087;&#1086;&#1083;&#108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8;&#1080;&#1085;&#1072;%20&#1042;&#1080;&#1082;&#1090;&#1086;&#1088;&#1086;&#1074;&#1085;&#1072;/&#1056;&#1072;&#1073;&#1086;&#1095;&#1080;&#1081;%20&#1089;&#1090;&#1086;&#1083;/&#1062;&#1077;&#1085;&#1090;&#1088;%20&#1086;&#1073;&#1088;&#1072;&#1079;&#1086;&#1074;&#1072;&#1085;&#1080;&#1103;%20&#1054;&#1083;&#1080;&#1084;&#1087;&#1080;&#1072;&#1076;&#1072;/&#1044;&#1086;&#1082;&#1091;&#1084;&#1077;&#1085;&#1090;&#1099;%20&#1074;%20&#1088;&#1072;&#1073;&#1086;&#1090;&#1077;/&#1041;&#1072;&#1079;&#1072;%20&#1076;&#1072;&#1085;&#1085;&#1099;&#1093;%20&#1042;&#1054;&#1064;%202010/&#1073;&#1086;&#1083;&#1074;&#1072;&#1085;&#1082;&#1072;%20&#1076;&#1083;&#1103;%20&#1079;&#1072;&#1087;&#1086;&#1083;&#1085;&#1077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74CF-5B39-49C4-A496-86D97C9B3536}">
  <dimension ref="A1:Q49"/>
  <sheetViews>
    <sheetView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L41" sqref="L41"/>
    </sheetView>
  </sheetViews>
  <sheetFormatPr defaultRowHeight="12.75" x14ac:dyDescent="0.2"/>
  <cols>
    <col min="1" max="1" width="4.7109375" style="1" customWidth="1"/>
    <col min="2" max="2" width="18.42578125" style="22" customWidth="1"/>
    <col min="3" max="3" width="15.7109375" style="1" customWidth="1"/>
    <col min="4" max="4" width="12.85546875" style="1" customWidth="1"/>
    <col min="5" max="5" width="13.5703125" style="1" customWidth="1"/>
    <col min="6" max="6" width="5.5703125" style="1" customWidth="1"/>
    <col min="7" max="7" width="12.28515625" style="26" customWidth="1"/>
    <col min="8" max="8" width="7.85546875" style="1" customWidth="1"/>
    <col min="9" max="9" width="13" style="22" customWidth="1"/>
    <col min="10" max="10" width="29.28515625" style="1" customWidth="1"/>
    <col min="11" max="11" width="11.140625" style="1" customWidth="1"/>
    <col min="12" max="12" width="12.5703125" style="1" customWidth="1"/>
    <col min="13" max="13" width="8.85546875" style="1" customWidth="1"/>
    <col min="14" max="14" width="8.85546875" style="2" customWidth="1"/>
    <col min="15" max="15" width="14.42578125" style="1" customWidth="1"/>
    <col min="16" max="16" width="12.85546875" style="1" customWidth="1"/>
    <col min="17" max="17" width="14.42578125" style="1" customWidth="1"/>
    <col min="18" max="256" width="9.140625" style="1"/>
    <col min="257" max="257" width="4.7109375" style="1" customWidth="1"/>
    <col min="258" max="258" width="18.42578125" style="1" customWidth="1"/>
    <col min="259" max="259" width="15.7109375" style="1" customWidth="1"/>
    <col min="260" max="260" width="12.85546875" style="1" customWidth="1"/>
    <col min="261" max="261" width="13.5703125" style="1" customWidth="1"/>
    <col min="262" max="262" width="5.5703125" style="1" customWidth="1"/>
    <col min="263" max="263" width="12.28515625" style="1" customWidth="1"/>
    <col min="264" max="264" width="7.85546875" style="1" customWidth="1"/>
    <col min="265" max="265" width="13" style="1" customWidth="1"/>
    <col min="266" max="266" width="29.28515625" style="1" customWidth="1"/>
    <col min="267" max="267" width="11.140625" style="1" customWidth="1"/>
    <col min="268" max="268" width="12.5703125" style="1" customWidth="1"/>
    <col min="269" max="270" width="8.85546875" style="1" customWidth="1"/>
    <col min="271" max="271" width="14.42578125" style="1" customWidth="1"/>
    <col min="272" max="272" width="12.85546875" style="1" customWidth="1"/>
    <col min="273" max="273" width="14.42578125" style="1" customWidth="1"/>
    <col min="274" max="512" width="9.140625" style="1"/>
    <col min="513" max="513" width="4.7109375" style="1" customWidth="1"/>
    <col min="514" max="514" width="18.42578125" style="1" customWidth="1"/>
    <col min="515" max="515" width="15.7109375" style="1" customWidth="1"/>
    <col min="516" max="516" width="12.85546875" style="1" customWidth="1"/>
    <col min="517" max="517" width="13.5703125" style="1" customWidth="1"/>
    <col min="518" max="518" width="5.5703125" style="1" customWidth="1"/>
    <col min="519" max="519" width="12.28515625" style="1" customWidth="1"/>
    <col min="520" max="520" width="7.85546875" style="1" customWidth="1"/>
    <col min="521" max="521" width="13" style="1" customWidth="1"/>
    <col min="522" max="522" width="29.28515625" style="1" customWidth="1"/>
    <col min="523" max="523" width="11.140625" style="1" customWidth="1"/>
    <col min="524" max="524" width="12.5703125" style="1" customWidth="1"/>
    <col min="525" max="526" width="8.85546875" style="1" customWidth="1"/>
    <col min="527" max="527" width="14.42578125" style="1" customWidth="1"/>
    <col min="528" max="528" width="12.85546875" style="1" customWidth="1"/>
    <col min="529" max="529" width="14.42578125" style="1" customWidth="1"/>
    <col min="530" max="768" width="9.140625" style="1"/>
    <col min="769" max="769" width="4.7109375" style="1" customWidth="1"/>
    <col min="770" max="770" width="18.42578125" style="1" customWidth="1"/>
    <col min="771" max="771" width="15.7109375" style="1" customWidth="1"/>
    <col min="772" max="772" width="12.85546875" style="1" customWidth="1"/>
    <col min="773" max="773" width="13.5703125" style="1" customWidth="1"/>
    <col min="774" max="774" width="5.5703125" style="1" customWidth="1"/>
    <col min="775" max="775" width="12.28515625" style="1" customWidth="1"/>
    <col min="776" max="776" width="7.85546875" style="1" customWidth="1"/>
    <col min="777" max="777" width="13" style="1" customWidth="1"/>
    <col min="778" max="778" width="29.28515625" style="1" customWidth="1"/>
    <col min="779" max="779" width="11.140625" style="1" customWidth="1"/>
    <col min="780" max="780" width="12.5703125" style="1" customWidth="1"/>
    <col min="781" max="782" width="8.85546875" style="1" customWidth="1"/>
    <col min="783" max="783" width="14.42578125" style="1" customWidth="1"/>
    <col min="784" max="784" width="12.85546875" style="1" customWidth="1"/>
    <col min="785" max="785" width="14.42578125" style="1" customWidth="1"/>
    <col min="786" max="1024" width="9.140625" style="1"/>
    <col min="1025" max="1025" width="4.7109375" style="1" customWidth="1"/>
    <col min="1026" max="1026" width="18.42578125" style="1" customWidth="1"/>
    <col min="1027" max="1027" width="15.7109375" style="1" customWidth="1"/>
    <col min="1028" max="1028" width="12.85546875" style="1" customWidth="1"/>
    <col min="1029" max="1029" width="13.5703125" style="1" customWidth="1"/>
    <col min="1030" max="1030" width="5.5703125" style="1" customWidth="1"/>
    <col min="1031" max="1031" width="12.28515625" style="1" customWidth="1"/>
    <col min="1032" max="1032" width="7.85546875" style="1" customWidth="1"/>
    <col min="1033" max="1033" width="13" style="1" customWidth="1"/>
    <col min="1034" max="1034" width="29.28515625" style="1" customWidth="1"/>
    <col min="1035" max="1035" width="11.140625" style="1" customWidth="1"/>
    <col min="1036" max="1036" width="12.5703125" style="1" customWidth="1"/>
    <col min="1037" max="1038" width="8.85546875" style="1" customWidth="1"/>
    <col min="1039" max="1039" width="14.42578125" style="1" customWidth="1"/>
    <col min="1040" max="1040" width="12.85546875" style="1" customWidth="1"/>
    <col min="1041" max="1041" width="14.42578125" style="1" customWidth="1"/>
    <col min="1042" max="1280" width="9.140625" style="1"/>
    <col min="1281" max="1281" width="4.7109375" style="1" customWidth="1"/>
    <col min="1282" max="1282" width="18.42578125" style="1" customWidth="1"/>
    <col min="1283" max="1283" width="15.7109375" style="1" customWidth="1"/>
    <col min="1284" max="1284" width="12.85546875" style="1" customWidth="1"/>
    <col min="1285" max="1285" width="13.5703125" style="1" customWidth="1"/>
    <col min="1286" max="1286" width="5.5703125" style="1" customWidth="1"/>
    <col min="1287" max="1287" width="12.28515625" style="1" customWidth="1"/>
    <col min="1288" max="1288" width="7.85546875" style="1" customWidth="1"/>
    <col min="1289" max="1289" width="13" style="1" customWidth="1"/>
    <col min="1290" max="1290" width="29.28515625" style="1" customWidth="1"/>
    <col min="1291" max="1291" width="11.140625" style="1" customWidth="1"/>
    <col min="1292" max="1292" width="12.5703125" style="1" customWidth="1"/>
    <col min="1293" max="1294" width="8.85546875" style="1" customWidth="1"/>
    <col min="1295" max="1295" width="14.42578125" style="1" customWidth="1"/>
    <col min="1296" max="1296" width="12.85546875" style="1" customWidth="1"/>
    <col min="1297" max="1297" width="14.42578125" style="1" customWidth="1"/>
    <col min="1298" max="1536" width="9.140625" style="1"/>
    <col min="1537" max="1537" width="4.7109375" style="1" customWidth="1"/>
    <col min="1538" max="1538" width="18.42578125" style="1" customWidth="1"/>
    <col min="1539" max="1539" width="15.7109375" style="1" customWidth="1"/>
    <col min="1540" max="1540" width="12.85546875" style="1" customWidth="1"/>
    <col min="1541" max="1541" width="13.5703125" style="1" customWidth="1"/>
    <col min="1542" max="1542" width="5.5703125" style="1" customWidth="1"/>
    <col min="1543" max="1543" width="12.28515625" style="1" customWidth="1"/>
    <col min="1544" max="1544" width="7.85546875" style="1" customWidth="1"/>
    <col min="1545" max="1545" width="13" style="1" customWidth="1"/>
    <col min="1546" max="1546" width="29.28515625" style="1" customWidth="1"/>
    <col min="1547" max="1547" width="11.140625" style="1" customWidth="1"/>
    <col min="1548" max="1548" width="12.5703125" style="1" customWidth="1"/>
    <col min="1549" max="1550" width="8.85546875" style="1" customWidth="1"/>
    <col min="1551" max="1551" width="14.42578125" style="1" customWidth="1"/>
    <col min="1552" max="1552" width="12.85546875" style="1" customWidth="1"/>
    <col min="1553" max="1553" width="14.42578125" style="1" customWidth="1"/>
    <col min="1554" max="1792" width="9.140625" style="1"/>
    <col min="1793" max="1793" width="4.7109375" style="1" customWidth="1"/>
    <col min="1794" max="1794" width="18.42578125" style="1" customWidth="1"/>
    <col min="1795" max="1795" width="15.7109375" style="1" customWidth="1"/>
    <col min="1796" max="1796" width="12.85546875" style="1" customWidth="1"/>
    <col min="1797" max="1797" width="13.5703125" style="1" customWidth="1"/>
    <col min="1798" max="1798" width="5.5703125" style="1" customWidth="1"/>
    <col min="1799" max="1799" width="12.28515625" style="1" customWidth="1"/>
    <col min="1800" max="1800" width="7.85546875" style="1" customWidth="1"/>
    <col min="1801" max="1801" width="13" style="1" customWidth="1"/>
    <col min="1802" max="1802" width="29.28515625" style="1" customWidth="1"/>
    <col min="1803" max="1803" width="11.140625" style="1" customWidth="1"/>
    <col min="1804" max="1804" width="12.5703125" style="1" customWidth="1"/>
    <col min="1805" max="1806" width="8.85546875" style="1" customWidth="1"/>
    <col min="1807" max="1807" width="14.42578125" style="1" customWidth="1"/>
    <col min="1808" max="1808" width="12.85546875" style="1" customWidth="1"/>
    <col min="1809" max="1809" width="14.42578125" style="1" customWidth="1"/>
    <col min="1810" max="2048" width="9.140625" style="1"/>
    <col min="2049" max="2049" width="4.7109375" style="1" customWidth="1"/>
    <col min="2050" max="2050" width="18.42578125" style="1" customWidth="1"/>
    <col min="2051" max="2051" width="15.7109375" style="1" customWidth="1"/>
    <col min="2052" max="2052" width="12.85546875" style="1" customWidth="1"/>
    <col min="2053" max="2053" width="13.5703125" style="1" customWidth="1"/>
    <col min="2054" max="2054" width="5.5703125" style="1" customWidth="1"/>
    <col min="2055" max="2055" width="12.28515625" style="1" customWidth="1"/>
    <col min="2056" max="2056" width="7.85546875" style="1" customWidth="1"/>
    <col min="2057" max="2057" width="13" style="1" customWidth="1"/>
    <col min="2058" max="2058" width="29.28515625" style="1" customWidth="1"/>
    <col min="2059" max="2059" width="11.140625" style="1" customWidth="1"/>
    <col min="2060" max="2060" width="12.5703125" style="1" customWidth="1"/>
    <col min="2061" max="2062" width="8.85546875" style="1" customWidth="1"/>
    <col min="2063" max="2063" width="14.42578125" style="1" customWidth="1"/>
    <col min="2064" max="2064" width="12.85546875" style="1" customWidth="1"/>
    <col min="2065" max="2065" width="14.42578125" style="1" customWidth="1"/>
    <col min="2066" max="2304" width="9.140625" style="1"/>
    <col min="2305" max="2305" width="4.7109375" style="1" customWidth="1"/>
    <col min="2306" max="2306" width="18.42578125" style="1" customWidth="1"/>
    <col min="2307" max="2307" width="15.7109375" style="1" customWidth="1"/>
    <col min="2308" max="2308" width="12.85546875" style="1" customWidth="1"/>
    <col min="2309" max="2309" width="13.5703125" style="1" customWidth="1"/>
    <col min="2310" max="2310" width="5.5703125" style="1" customWidth="1"/>
    <col min="2311" max="2311" width="12.28515625" style="1" customWidth="1"/>
    <col min="2312" max="2312" width="7.85546875" style="1" customWidth="1"/>
    <col min="2313" max="2313" width="13" style="1" customWidth="1"/>
    <col min="2314" max="2314" width="29.28515625" style="1" customWidth="1"/>
    <col min="2315" max="2315" width="11.140625" style="1" customWidth="1"/>
    <col min="2316" max="2316" width="12.5703125" style="1" customWidth="1"/>
    <col min="2317" max="2318" width="8.85546875" style="1" customWidth="1"/>
    <col min="2319" max="2319" width="14.42578125" style="1" customWidth="1"/>
    <col min="2320" max="2320" width="12.85546875" style="1" customWidth="1"/>
    <col min="2321" max="2321" width="14.42578125" style="1" customWidth="1"/>
    <col min="2322" max="2560" width="9.140625" style="1"/>
    <col min="2561" max="2561" width="4.7109375" style="1" customWidth="1"/>
    <col min="2562" max="2562" width="18.42578125" style="1" customWidth="1"/>
    <col min="2563" max="2563" width="15.7109375" style="1" customWidth="1"/>
    <col min="2564" max="2564" width="12.85546875" style="1" customWidth="1"/>
    <col min="2565" max="2565" width="13.5703125" style="1" customWidth="1"/>
    <col min="2566" max="2566" width="5.5703125" style="1" customWidth="1"/>
    <col min="2567" max="2567" width="12.28515625" style="1" customWidth="1"/>
    <col min="2568" max="2568" width="7.85546875" style="1" customWidth="1"/>
    <col min="2569" max="2569" width="13" style="1" customWidth="1"/>
    <col min="2570" max="2570" width="29.28515625" style="1" customWidth="1"/>
    <col min="2571" max="2571" width="11.140625" style="1" customWidth="1"/>
    <col min="2572" max="2572" width="12.5703125" style="1" customWidth="1"/>
    <col min="2573" max="2574" width="8.85546875" style="1" customWidth="1"/>
    <col min="2575" max="2575" width="14.42578125" style="1" customWidth="1"/>
    <col min="2576" max="2576" width="12.85546875" style="1" customWidth="1"/>
    <col min="2577" max="2577" width="14.42578125" style="1" customWidth="1"/>
    <col min="2578" max="2816" width="9.140625" style="1"/>
    <col min="2817" max="2817" width="4.7109375" style="1" customWidth="1"/>
    <col min="2818" max="2818" width="18.42578125" style="1" customWidth="1"/>
    <col min="2819" max="2819" width="15.7109375" style="1" customWidth="1"/>
    <col min="2820" max="2820" width="12.85546875" style="1" customWidth="1"/>
    <col min="2821" max="2821" width="13.5703125" style="1" customWidth="1"/>
    <col min="2822" max="2822" width="5.5703125" style="1" customWidth="1"/>
    <col min="2823" max="2823" width="12.28515625" style="1" customWidth="1"/>
    <col min="2824" max="2824" width="7.85546875" style="1" customWidth="1"/>
    <col min="2825" max="2825" width="13" style="1" customWidth="1"/>
    <col min="2826" max="2826" width="29.28515625" style="1" customWidth="1"/>
    <col min="2827" max="2827" width="11.140625" style="1" customWidth="1"/>
    <col min="2828" max="2828" width="12.5703125" style="1" customWidth="1"/>
    <col min="2829" max="2830" width="8.85546875" style="1" customWidth="1"/>
    <col min="2831" max="2831" width="14.42578125" style="1" customWidth="1"/>
    <col min="2832" max="2832" width="12.85546875" style="1" customWidth="1"/>
    <col min="2833" max="2833" width="14.42578125" style="1" customWidth="1"/>
    <col min="2834" max="3072" width="9.140625" style="1"/>
    <col min="3073" max="3073" width="4.7109375" style="1" customWidth="1"/>
    <col min="3074" max="3074" width="18.42578125" style="1" customWidth="1"/>
    <col min="3075" max="3075" width="15.7109375" style="1" customWidth="1"/>
    <col min="3076" max="3076" width="12.85546875" style="1" customWidth="1"/>
    <col min="3077" max="3077" width="13.5703125" style="1" customWidth="1"/>
    <col min="3078" max="3078" width="5.5703125" style="1" customWidth="1"/>
    <col min="3079" max="3079" width="12.28515625" style="1" customWidth="1"/>
    <col min="3080" max="3080" width="7.85546875" style="1" customWidth="1"/>
    <col min="3081" max="3081" width="13" style="1" customWidth="1"/>
    <col min="3082" max="3082" width="29.28515625" style="1" customWidth="1"/>
    <col min="3083" max="3083" width="11.140625" style="1" customWidth="1"/>
    <col min="3084" max="3084" width="12.5703125" style="1" customWidth="1"/>
    <col min="3085" max="3086" width="8.85546875" style="1" customWidth="1"/>
    <col min="3087" max="3087" width="14.42578125" style="1" customWidth="1"/>
    <col min="3088" max="3088" width="12.85546875" style="1" customWidth="1"/>
    <col min="3089" max="3089" width="14.42578125" style="1" customWidth="1"/>
    <col min="3090" max="3328" width="9.140625" style="1"/>
    <col min="3329" max="3329" width="4.7109375" style="1" customWidth="1"/>
    <col min="3330" max="3330" width="18.42578125" style="1" customWidth="1"/>
    <col min="3331" max="3331" width="15.7109375" style="1" customWidth="1"/>
    <col min="3332" max="3332" width="12.85546875" style="1" customWidth="1"/>
    <col min="3333" max="3333" width="13.5703125" style="1" customWidth="1"/>
    <col min="3334" max="3334" width="5.5703125" style="1" customWidth="1"/>
    <col min="3335" max="3335" width="12.28515625" style="1" customWidth="1"/>
    <col min="3336" max="3336" width="7.85546875" style="1" customWidth="1"/>
    <col min="3337" max="3337" width="13" style="1" customWidth="1"/>
    <col min="3338" max="3338" width="29.28515625" style="1" customWidth="1"/>
    <col min="3339" max="3339" width="11.140625" style="1" customWidth="1"/>
    <col min="3340" max="3340" width="12.5703125" style="1" customWidth="1"/>
    <col min="3341" max="3342" width="8.85546875" style="1" customWidth="1"/>
    <col min="3343" max="3343" width="14.42578125" style="1" customWidth="1"/>
    <col min="3344" max="3344" width="12.85546875" style="1" customWidth="1"/>
    <col min="3345" max="3345" width="14.42578125" style="1" customWidth="1"/>
    <col min="3346" max="3584" width="9.140625" style="1"/>
    <col min="3585" max="3585" width="4.7109375" style="1" customWidth="1"/>
    <col min="3586" max="3586" width="18.42578125" style="1" customWidth="1"/>
    <col min="3587" max="3587" width="15.7109375" style="1" customWidth="1"/>
    <col min="3588" max="3588" width="12.85546875" style="1" customWidth="1"/>
    <col min="3589" max="3589" width="13.5703125" style="1" customWidth="1"/>
    <col min="3590" max="3590" width="5.5703125" style="1" customWidth="1"/>
    <col min="3591" max="3591" width="12.28515625" style="1" customWidth="1"/>
    <col min="3592" max="3592" width="7.85546875" style="1" customWidth="1"/>
    <col min="3593" max="3593" width="13" style="1" customWidth="1"/>
    <col min="3594" max="3594" width="29.28515625" style="1" customWidth="1"/>
    <col min="3595" max="3595" width="11.140625" style="1" customWidth="1"/>
    <col min="3596" max="3596" width="12.5703125" style="1" customWidth="1"/>
    <col min="3597" max="3598" width="8.85546875" style="1" customWidth="1"/>
    <col min="3599" max="3599" width="14.42578125" style="1" customWidth="1"/>
    <col min="3600" max="3600" width="12.85546875" style="1" customWidth="1"/>
    <col min="3601" max="3601" width="14.42578125" style="1" customWidth="1"/>
    <col min="3602" max="3840" width="9.140625" style="1"/>
    <col min="3841" max="3841" width="4.7109375" style="1" customWidth="1"/>
    <col min="3842" max="3842" width="18.42578125" style="1" customWidth="1"/>
    <col min="3843" max="3843" width="15.7109375" style="1" customWidth="1"/>
    <col min="3844" max="3844" width="12.85546875" style="1" customWidth="1"/>
    <col min="3845" max="3845" width="13.5703125" style="1" customWidth="1"/>
    <col min="3846" max="3846" width="5.5703125" style="1" customWidth="1"/>
    <col min="3847" max="3847" width="12.28515625" style="1" customWidth="1"/>
    <col min="3848" max="3848" width="7.85546875" style="1" customWidth="1"/>
    <col min="3849" max="3849" width="13" style="1" customWidth="1"/>
    <col min="3850" max="3850" width="29.28515625" style="1" customWidth="1"/>
    <col min="3851" max="3851" width="11.140625" style="1" customWidth="1"/>
    <col min="3852" max="3852" width="12.5703125" style="1" customWidth="1"/>
    <col min="3853" max="3854" width="8.85546875" style="1" customWidth="1"/>
    <col min="3855" max="3855" width="14.42578125" style="1" customWidth="1"/>
    <col min="3856" max="3856" width="12.85546875" style="1" customWidth="1"/>
    <col min="3857" max="3857" width="14.42578125" style="1" customWidth="1"/>
    <col min="3858" max="4096" width="9.140625" style="1"/>
    <col min="4097" max="4097" width="4.7109375" style="1" customWidth="1"/>
    <col min="4098" max="4098" width="18.42578125" style="1" customWidth="1"/>
    <col min="4099" max="4099" width="15.7109375" style="1" customWidth="1"/>
    <col min="4100" max="4100" width="12.85546875" style="1" customWidth="1"/>
    <col min="4101" max="4101" width="13.5703125" style="1" customWidth="1"/>
    <col min="4102" max="4102" width="5.5703125" style="1" customWidth="1"/>
    <col min="4103" max="4103" width="12.28515625" style="1" customWidth="1"/>
    <col min="4104" max="4104" width="7.85546875" style="1" customWidth="1"/>
    <col min="4105" max="4105" width="13" style="1" customWidth="1"/>
    <col min="4106" max="4106" width="29.28515625" style="1" customWidth="1"/>
    <col min="4107" max="4107" width="11.140625" style="1" customWidth="1"/>
    <col min="4108" max="4108" width="12.5703125" style="1" customWidth="1"/>
    <col min="4109" max="4110" width="8.85546875" style="1" customWidth="1"/>
    <col min="4111" max="4111" width="14.42578125" style="1" customWidth="1"/>
    <col min="4112" max="4112" width="12.85546875" style="1" customWidth="1"/>
    <col min="4113" max="4113" width="14.42578125" style="1" customWidth="1"/>
    <col min="4114" max="4352" width="9.140625" style="1"/>
    <col min="4353" max="4353" width="4.7109375" style="1" customWidth="1"/>
    <col min="4354" max="4354" width="18.42578125" style="1" customWidth="1"/>
    <col min="4355" max="4355" width="15.7109375" style="1" customWidth="1"/>
    <col min="4356" max="4356" width="12.85546875" style="1" customWidth="1"/>
    <col min="4357" max="4357" width="13.5703125" style="1" customWidth="1"/>
    <col min="4358" max="4358" width="5.5703125" style="1" customWidth="1"/>
    <col min="4359" max="4359" width="12.28515625" style="1" customWidth="1"/>
    <col min="4360" max="4360" width="7.85546875" style="1" customWidth="1"/>
    <col min="4361" max="4361" width="13" style="1" customWidth="1"/>
    <col min="4362" max="4362" width="29.28515625" style="1" customWidth="1"/>
    <col min="4363" max="4363" width="11.140625" style="1" customWidth="1"/>
    <col min="4364" max="4364" width="12.5703125" style="1" customWidth="1"/>
    <col min="4365" max="4366" width="8.85546875" style="1" customWidth="1"/>
    <col min="4367" max="4367" width="14.42578125" style="1" customWidth="1"/>
    <col min="4368" max="4368" width="12.85546875" style="1" customWidth="1"/>
    <col min="4369" max="4369" width="14.42578125" style="1" customWidth="1"/>
    <col min="4370" max="4608" width="9.140625" style="1"/>
    <col min="4609" max="4609" width="4.7109375" style="1" customWidth="1"/>
    <col min="4610" max="4610" width="18.42578125" style="1" customWidth="1"/>
    <col min="4611" max="4611" width="15.7109375" style="1" customWidth="1"/>
    <col min="4612" max="4612" width="12.85546875" style="1" customWidth="1"/>
    <col min="4613" max="4613" width="13.5703125" style="1" customWidth="1"/>
    <col min="4614" max="4614" width="5.5703125" style="1" customWidth="1"/>
    <col min="4615" max="4615" width="12.28515625" style="1" customWidth="1"/>
    <col min="4616" max="4616" width="7.85546875" style="1" customWidth="1"/>
    <col min="4617" max="4617" width="13" style="1" customWidth="1"/>
    <col min="4618" max="4618" width="29.28515625" style="1" customWidth="1"/>
    <col min="4619" max="4619" width="11.140625" style="1" customWidth="1"/>
    <col min="4620" max="4620" width="12.5703125" style="1" customWidth="1"/>
    <col min="4621" max="4622" width="8.85546875" style="1" customWidth="1"/>
    <col min="4623" max="4623" width="14.42578125" style="1" customWidth="1"/>
    <col min="4624" max="4624" width="12.85546875" style="1" customWidth="1"/>
    <col min="4625" max="4625" width="14.42578125" style="1" customWidth="1"/>
    <col min="4626" max="4864" width="9.140625" style="1"/>
    <col min="4865" max="4865" width="4.7109375" style="1" customWidth="1"/>
    <col min="4866" max="4866" width="18.42578125" style="1" customWidth="1"/>
    <col min="4867" max="4867" width="15.7109375" style="1" customWidth="1"/>
    <col min="4868" max="4868" width="12.85546875" style="1" customWidth="1"/>
    <col min="4869" max="4869" width="13.5703125" style="1" customWidth="1"/>
    <col min="4870" max="4870" width="5.5703125" style="1" customWidth="1"/>
    <col min="4871" max="4871" width="12.28515625" style="1" customWidth="1"/>
    <col min="4872" max="4872" width="7.85546875" style="1" customWidth="1"/>
    <col min="4873" max="4873" width="13" style="1" customWidth="1"/>
    <col min="4874" max="4874" width="29.28515625" style="1" customWidth="1"/>
    <col min="4875" max="4875" width="11.140625" style="1" customWidth="1"/>
    <col min="4876" max="4876" width="12.5703125" style="1" customWidth="1"/>
    <col min="4877" max="4878" width="8.85546875" style="1" customWidth="1"/>
    <col min="4879" max="4879" width="14.42578125" style="1" customWidth="1"/>
    <col min="4880" max="4880" width="12.85546875" style="1" customWidth="1"/>
    <col min="4881" max="4881" width="14.42578125" style="1" customWidth="1"/>
    <col min="4882" max="5120" width="9.140625" style="1"/>
    <col min="5121" max="5121" width="4.7109375" style="1" customWidth="1"/>
    <col min="5122" max="5122" width="18.42578125" style="1" customWidth="1"/>
    <col min="5123" max="5123" width="15.7109375" style="1" customWidth="1"/>
    <col min="5124" max="5124" width="12.85546875" style="1" customWidth="1"/>
    <col min="5125" max="5125" width="13.5703125" style="1" customWidth="1"/>
    <col min="5126" max="5126" width="5.5703125" style="1" customWidth="1"/>
    <col min="5127" max="5127" width="12.28515625" style="1" customWidth="1"/>
    <col min="5128" max="5128" width="7.85546875" style="1" customWidth="1"/>
    <col min="5129" max="5129" width="13" style="1" customWidth="1"/>
    <col min="5130" max="5130" width="29.28515625" style="1" customWidth="1"/>
    <col min="5131" max="5131" width="11.140625" style="1" customWidth="1"/>
    <col min="5132" max="5132" width="12.5703125" style="1" customWidth="1"/>
    <col min="5133" max="5134" width="8.85546875" style="1" customWidth="1"/>
    <col min="5135" max="5135" width="14.42578125" style="1" customWidth="1"/>
    <col min="5136" max="5136" width="12.85546875" style="1" customWidth="1"/>
    <col min="5137" max="5137" width="14.42578125" style="1" customWidth="1"/>
    <col min="5138" max="5376" width="9.140625" style="1"/>
    <col min="5377" max="5377" width="4.7109375" style="1" customWidth="1"/>
    <col min="5378" max="5378" width="18.42578125" style="1" customWidth="1"/>
    <col min="5379" max="5379" width="15.7109375" style="1" customWidth="1"/>
    <col min="5380" max="5380" width="12.85546875" style="1" customWidth="1"/>
    <col min="5381" max="5381" width="13.5703125" style="1" customWidth="1"/>
    <col min="5382" max="5382" width="5.5703125" style="1" customWidth="1"/>
    <col min="5383" max="5383" width="12.28515625" style="1" customWidth="1"/>
    <col min="5384" max="5384" width="7.85546875" style="1" customWidth="1"/>
    <col min="5385" max="5385" width="13" style="1" customWidth="1"/>
    <col min="5386" max="5386" width="29.28515625" style="1" customWidth="1"/>
    <col min="5387" max="5387" width="11.140625" style="1" customWidth="1"/>
    <col min="5388" max="5388" width="12.5703125" style="1" customWidth="1"/>
    <col min="5389" max="5390" width="8.85546875" style="1" customWidth="1"/>
    <col min="5391" max="5391" width="14.42578125" style="1" customWidth="1"/>
    <col min="5392" max="5392" width="12.85546875" style="1" customWidth="1"/>
    <col min="5393" max="5393" width="14.42578125" style="1" customWidth="1"/>
    <col min="5394" max="5632" width="9.140625" style="1"/>
    <col min="5633" max="5633" width="4.7109375" style="1" customWidth="1"/>
    <col min="5634" max="5634" width="18.42578125" style="1" customWidth="1"/>
    <col min="5635" max="5635" width="15.7109375" style="1" customWidth="1"/>
    <col min="5636" max="5636" width="12.85546875" style="1" customWidth="1"/>
    <col min="5637" max="5637" width="13.5703125" style="1" customWidth="1"/>
    <col min="5638" max="5638" width="5.5703125" style="1" customWidth="1"/>
    <col min="5639" max="5639" width="12.28515625" style="1" customWidth="1"/>
    <col min="5640" max="5640" width="7.85546875" style="1" customWidth="1"/>
    <col min="5641" max="5641" width="13" style="1" customWidth="1"/>
    <col min="5642" max="5642" width="29.28515625" style="1" customWidth="1"/>
    <col min="5643" max="5643" width="11.140625" style="1" customWidth="1"/>
    <col min="5644" max="5644" width="12.5703125" style="1" customWidth="1"/>
    <col min="5645" max="5646" width="8.85546875" style="1" customWidth="1"/>
    <col min="5647" max="5647" width="14.42578125" style="1" customWidth="1"/>
    <col min="5648" max="5648" width="12.85546875" style="1" customWidth="1"/>
    <col min="5649" max="5649" width="14.42578125" style="1" customWidth="1"/>
    <col min="5650" max="5888" width="9.140625" style="1"/>
    <col min="5889" max="5889" width="4.7109375" style="1" customWidth="1"/>
    <col min="5890" max="5890" width="18.42578125" style="1" customWidth="1"/>
    <col min="5891" max="5891" width="15.7109375" style="1" customWidth="1"/>
    <col min="5892" max="5892" width="12.85546875" style="1" customWidth="1"/>
    <col min="5893" max="5893" width="13.5703125" style="1" customWidth="1"/>
    <col min="5894" max="5894" width="5.5703125" style="1" customWidth="1"/>
    <col min="5895" max="5895" width="12.28515625" style="1" customWidth="1"/>
    <col min="5896" max="5896" width="7.85546875" style="1" customWidth="1"/>
    <col min="5897" max="5897" width="13" style="1" customWidth="1"/>
    <col min="5898" max="5898" width="29.28515625" style="1" customWidth="1"/>
    <col min="5899" max="5899" width="11.140625" style="1" customWidth="1"/>
    <col min="5900" max="5900" width="12.5703125" style="1" customWidth="1"/>
    <col min="5901" max="5902" width="8.85546875" style="1" customWidth="1"/>
    <col min="5903" max="5903" width="14.42578125" style="1" customWidth="1"/>
    <col min="5904" max="5904" width="12.85546875" style="1" customWidth="1"/>
    <col min="5905" max="5905" width="14.42578125" style="1" customWidth="1"/>
    <col min="5906" max="6144" width="9.140625" style="1"/>
    <col min="6145" max="6145" width="4.7109375" style="1" customWidth="1"/>
    <col min="6146" max="6146" width="18.42578125" style="1" customWidth="1"/>
    <col min="6147" max="6147" width="15.7109375" style="1" customWidth="1"/>
    <col min="6148" max="6148" width="12.85546875" style="1" customWidth="1"/>
    <col min="6149" max="6149" width="13.5703125" style="1" customWidth="1"/>
    <col min="6150" max="6150" width="5.5703125" style="1" customWidth="1"/>
    <col min="6151" max="6151" width="12.28515625" style="1" customWidth="1"/>
    <col min="6152" max="6152" width="7.85546875" style="1" customWidth="1"/>
    <col min="6153" max="6153" width="13" style="1" customWidth="1"/>
    <col min="6154" max="6154" width="29.28515625" style="1" customWidth="1"/>
    <col min="6155" max="6155" width="11.140625" style="1" customWidth="1"/>
    <col min="6156" max="6156" width="12.5703125" style="1" customWidth="1"/>
    <col min="6157" max="6158" width="8.85546875" style="1" customWidth="1"/>
    <col min="6159" max="6159" width="14.42578125" style="1" customWidth="1"/>
    <col min="6160" max="6160" width="12.85546875" style="1" customWidth="1"/>
    <col min="6161" max="6161" width="14.42578125" style="1" customWidth="1"/>
    <col min="6162" max="6400" width="9.140625" style="1"/>
    <col min="6401" max="6401" width="4.7109375" style="1" customWidth="1"/>
    <col min="6402" max="6402" width="18.42578125" style="1" customWidth="1"/>
    <col min="6403" max="6403" width="15.7109375" style="1" customWidth="1"/>
    <col min="6404" max="6404" width="12.85546875" style="1" customWidth="1"/>
    <col min="6405" max="6405" width="13.5703125" style="1" customWidth="1"/>
    <col min="6406" max="6406" width="5.5703125" style="1" customWidth="1"/>
    <col min="6407" max="6407" width="12.28515625" style="1" customWidth="1"/>
    <col min="6408" max="6408" width="7.85546875" style="1" customWidth="1"/>
    <col min="6409" max="6409" width="13" style="1" customWidth="1"/>
    <col min="6410" max="6410" width="29.28515625" style="1" customWidth="1"/>
    <col min="6411" max="6411" width="11.140625" style="1" customWidth="1"/>
    <col min="6412" max="6412" width="12.5703125" style="1" customWidth="1"/>
    <col min="6413" max="6414" width="8.85546875" style="1" customWidth="1"/>
    <col min="6415" max="6415" width="14.42578125" style="1" customWidth="1"/>
    <col min="6416" max="6416" width="12.85546875" style="1" customWidth="1"/>
    <col min="6417" max="6417" width="14.42578125" style="1" customWidth="1"/>
    <col min="6418" max="6656" width="9.140625" style="1"/>
    <col min="6657" max="6657" width="4.7109375" style="1" customWidth="1"/>
    <col min="6658" max="6658" width="18.42578125" style="1" customWidth="1"/>
    <col min="6659" max="6659" width="15.7109375" style="1" customWidth="1"/>
    <col min="6660" max="6660" width="12.85546875" style="1" customWidth="1"/>
    <col min="6661" max="6661" width="13.5703125" style="1" customWidth="1"/>
    <col min="6662" max="6662" width="5.5703125" style="1" customWidth="1"/>
    <col min="6663" max="6663" width="12.28515625" style="1" customWidth="1"/>
    <col min="6664" max="6664" width="7.85546875" style="1" customWidth="1"/>
    <col min="6665" max="6665" width="13" style="1" customWidth="1"/>
    <col min="6666" max="6666" width="29.28515625" style="1" customWidth="1"/>
    <col min="6667" max="6667" width="11.140625" style="1" customWidth="1"/>
    <col min="6668" max="6668" width="12.5703125" style="1" customWidth="1"/>
    <col min="6669" max="6670" width="8.85546875" style="1" customWidth="1"/>
    <col min="6671" max="6671" width="14.42578125" style="1" customWidth="1"/>
    <col min="6672" max="6672" width="12.85546875" style="1" customWidth="1"/>
    <col min="6673" max="6673" width="14.42578125" style="1" customWidth="1"/>
    <col min="6674" max="6912" width="9.140625" style="1"/>
    <col min="6913" max="6913" width="4.7109375" style="1" customWidth="1"/>
    <col min="6914" max="6914" width="18.42578125" style="1" customWidth="1"/>
    <col min="6915" max="6915" width="15.7109375" style="1" customWidth="1"/>
    <col min="6916" max="6916" width="12.85546875" style="1" customWidth="1"/>
    <col min="6917" max="6917" width="13.5703125" style="1" customWidth="1"/>
    <col min="6918" max="6918" width="5.5703125" style="1" customWidth="1"/>
    <col min="6919" max="6919" width="12.28515625" style="1" customWidth="1"/>
    <col min="6920" max="6920" width="7.85546875" style="1" customWidth="1"/>
    <col min="6921" max="6921" width="13" style="1" customWidth="1"/>
    <col min="6922" max="6922" width="29.28515625" style="1" customWidth="1"/>
    <col min="6923" max="6923" width="11.140625" style="1" customWidth="1"/>
    <col min="6924" max="6924" width="12.5703125" style="1" customWidth="1"/>
    <col min="6925" max="6926" width="8.85546875" style="1" customWidth="1"/>
    <col min="6927" max="6927" width="14.42578125" style="1" customWidth="1"/>
    <col min="6928" max="6928" width="12.85546875" style="1" customWidth="1"/>
    <col min="6929" max="6929" width="14.42578125" style="1" customWidth="1"/>
    <col min="6930" max="7168" width="9.140625" style="1"/>
    <col min="7169" max="7169" width="4.7109375" style="1" customWidth="1"/>
    <col min="7170" max="7170" width="18.42578125" style="1" customWidth="1"/>
    <col min="7171" max="7171" width="15.7109375" style="1" customWidth="1"/>
    <col min="7172" max="7172" width="12.85546875" style="1" customWidth="1"/>
    <col min="7173" max="7173" width="13.5703125" style="1" customWidth="1"/>
    <col min="7174" max="7174" width="5.5703125" style="1" customWidth="1"/>
    <col min="7175" max="7175" width="12.28515625" style="1" customWidth="1"/>
    <col min="7176" max="7176" width="7.85546875" style="1" customWidth="1"/>
    <col min="7177" max="7177" width="13" style="1" customWidth="1"/>
    <col min="7178" max="7178" width="29.28515625" style="1" customWidth="1"/>
    <col min="7179" max="7179" width="11.140625" style="1" customWidth="1"/>
    <col min="7180" max="7180" width="12.5703125" style="1" customWidth="1"/>
    <col min="7181" max="7182" width="8.85546875" style="1" customWidth="1"/>
    <col min="7183" max="7183" width="14.42578125" style="1" customWidth="1"/>
    <col min="7184" max="7184" width="12.85546875" style="1" customWidth="1"/>
    <col min="7185" max="7185" width="14.42578125" style="1" customWidth="1"/>
    <col min="7186" max="7424" width="9.140625" style="1"/>
    <col min="7425" max="7425" width="4.7109375" style="1" customWidth="1"/>
    <col min="7426" max="7426" width="18.42578125" style="1" customWidth="1"/>
    <col min="7427" max="7427" width="15.7109375" style="1" customWidth="1"/>
    <col min="7428" max="7428" width="12.85546875" style="1" customWidth="1"/>
    <col min="7429" max="7429" width="13.5703125" style="1" customWidth="1"/>
    <col min="7430" max="7430" width="5.5703125" style="1" customWidth="1"/>
    <col min="7431" max="7431" width="12.28515625" style="1" customWidth="1"/>
    <col min="7432" max="7432" width="7.85546875" style="1" customWidth="1"/>
    <col min="7433" max="7433" width="13" style="1" customWidth="1"/>
    <col min="7434" max="7434" width="29.28515625" style="1" customWidth="1"/>
    <col min="7435" max="7435" width="11.140625" style="1" customWidth="1"/>
    <col min="7436" max="7436" width="12.5703125" style="1" customWidth="1"/>
    <col min="7437" max="7438" width="8.85546875" style="1" customWidth="1"/>
    <col min="7439" max="7439" width="14.42578125" style="1" customWidth="1"/>
    <col min="7440" max="7440" width="12.85546875" style="1" customWidth="1"/>
    <col min="7441" max="7441" width="14.42578125" style="1" customWidth="1"/>
    <col min="7442" max="7680" width="9.140625" style="1"/>
    <col min="7681" max="7681" width="4.7109375" style="1" customWidth="1"/>
    <col min="7682" max="7682" width="18.42578125" style="1" customWidth="1"/>
    <col min="7683" max="7683" width="15.7109375" style="1" customWidth="1"/>
    <col min="7684" max="7684" width="12.85546875" style="1" customWidth="1"/>
    <col min="7685" max="7685" width="13.5703125" style="1" customWidth="1"/>
    <col min="7686" max="7686" width="5.5703125" style="1" customWidth="1"/>
    <col min="7687" max="7687" width="12.28515625" style="1" customWidth="1"/>
    <col min="7688" max="7688" width="7.85546875" style="1" customWidth="1"/>
    <col min="7689" max="7689" width="13" style="1" customWidth="1"/>
    <col min="7690" max="7690" width="29.28515625" style="1" customWidth="1"/>
    <col min="7691" max="7691" width="11.140625" style="1" customWidth="1"/>
    <col min="7692" max="7692" width="12.5703125" style="1" customWidth="1"/>
    <col min="7693" max="7694" width="8.85546875" style="1" customWidth="1"/>
    <col min="7695" max="7695" width="14.42578125" style="1" customWidth="1"/>
    <col min="7696" max="7696" width="12.85546875" style="1" customWidth="1"/>
    <col min="7697" max="7697" width="14.42578125" style="1" customWidth="1"/>
    <col min="7698" max="7936" width="9.140625" style="1"/>
    <col min="7937" max="7937" width="4.7109375" style="1" customWidth="1"/>
    <col min="7938" max="7938" width="18.42578125" style="1" customWidth="1"/>
    <col min="7939" max="7939" width="15.7109375" style="1" customWidth="1"/>
    <col min="7940" max="7940" width="12.85546875" style="1" customWidth="1"/>
    <col min="7941" max="7941" width="13.5703125" style="1" customWidth="1"/>
    <col min="7942" max="7942" width="5.5703125" style="1" customWidth="1"/>
    <col min="7943" max="7943" width="12.28515625" style="1" customWidth="1"/>
    <col min="7944" max="7944" width="7.85546875" style="1" customWidth="1"/>
    <col min="7945" max="7945" width="13" style="1" customWidth="1"/>
    <col min="7946" max="7946" width="29.28515625" style="1" customWidth="1"/>
    <col min="7947" max="7947" width="11.140625" style="1" customWidth="1"/>
    <col min="7948" max="7948" width="12.5703125" style="1" customWidth="1"/>
    <col min="7949" max="7950" width="8.85546875" style="1" customWidth="1"/>
    <col min="7951" max="7951" width="14.42578125" style="1" customWidth="1"/>
    <col min="7952" max="7952" width="12.85546875" style="1" customWidth="1"/>
    <col min="7953" max="7953" width="14.42578125" style="1" customWidth="1"/>
    <col min="7954" max="8192" width="9.140625" style="1"/>
    <col min="8193" max="8193" width="4.7109375" style="1" customWidth="1"/>
    <col min="8194" max="8194" width="18.42578125" style="1" customWidth="1"/>
    <col min="8195" max="8195" width="15.7109375" style="1" customWidth="1"/>
    <col min="8196" max="8196" width="12.85546875" style="1" customWidth="1"/>
    <col min="8197" max="8197" width="13.5703125" style="1" customWidth="1"/>
    <col min="8198" max="8198" width="5.5703125" style="1" customWidth="1"/>
    <col min="8199" max="8199" width="12.28515625" style="1" customWidth="1"/>
    <col min="8200" max="8200" width="7.85546875" style="1" customWidth="1"/>
    <col min="8201" max="8201" width="13" style="1" customWidth="1"/>
    <col min="8202" max="8202" width="29.28515625" style="1" customWidth="1"/>
    <col min="8203" max="8203" width="11.140625" style="1" customWidth="1"/>
    <col min="8204" max="8204" width="12.5703125" style="1" customWidth="1"/>
    <col min="8205" max="8206" width="8.85546875" style="1" customWidth="1"/>
    <col min="8207" max="8207" width="14.42578125" style="1" customWidth="1"/>
    <col min="8208" max="8208" width="12.85546875" style="1" customWidth="1"/>
    <col min="8209" max="8209" width="14.42578125" style="1" customWidth="1"/>
    <col min="8210" max="8448" width="9.140625" style="1"/>
    <col min="8449" max="8449" width="4.7109375" style="1" customWidth="1"/>
    <col min="8450" max="8450" width="18.42578125" style="1" customWidth="1"/>
    <col min="8451" max="8451" width="15.7109375" style="1" customWidth="1"/>
    <col min="8452" max="8452" width="12.85546875" style="1" customWidth="1"/>
    <col min="8453" max="8453" width="13.5703125" style="1" customWidth="1"/>
    <col min="8454" max="8454" width="5.5703125" style="1" customWidth="1"/>
    <col min="8455" max="8455" width="12.28515625" style="1" customWidth="1"/>
    <col min="8456" max="8456" width="7.85546875" style="1" customWidth="1"/>
    <col min="8457" max="8457" width="13" style="1" customWidth="1"/>
    <col min="8458" max="8458" width="29.28515625" style="1" customWidth="1"/>
    <col min="8459" max="8459" width="11.140625" style="1" customWidth="1"/>
    <col min="8460" max="8460" width="12.5703125" style="1" customWidth="1"/>
    <col min="8461" max="8462" width="8.85546875" style="1" customWidth="1"/>
    <col min="8463" max="8463" width="14.42578125" style="1" customWidth="1"/>
    <col min="8464" max="8464" width="12.85546875" style="1" customWidth="1"/>
    <col min="8465" max="8465" width="14.42578125" style="1" customWidth="1"/>
    <col min="8466" max="8704" width="9.140625" style="1"/>
    <col min="8705" max="8705" width="4.7109375" style="1" customWidth="1"/>
    <col min="8706" max="8706" width="18.42578125" style="1" customWidth="1"/>
    <col min="8707" max="8707" width="15.7109375" style="1" customWidth="1"/>
    <col min="8708" max="8708" width="12.85546875" style="1" customWidth="1"/>
    <col min="8709" max="8709" width="13.5703125" style="1" customWidth="1"/>
    <col min="8710" max="8710" width="5.5703125" style="1" customWidth="1"/>
    <col min="8711" max="8711" width="12.28515625" style="1" customWidth="1"/>
    <col min="8712" max="8712" width="7.85546875" style="1" customWidth="1"/>
    <col min="8713" max="8713" width="13" style="1" customWidth="1"/>
    <col min="8714" max="8714" width="29.28515625" style="1" customWidth="1"/>
    <col min="8715" max="8715" width="11.140625" style="1" customWidth="1"/>
    <col min="8716" max="8716" width="12.5703125" style="1" customWidth="1"/>
    <col min="8717" max="8718" width="8.85546875" style="1" customWidth="1"/>
    <col min="8719" max="8719" width="14.42578125" style="1" customWidth="1"/>
    <col min="8720" max="8720" width="12.85546875" style="1" customWidth="1"/>
    <col min="8721" max="8721" width="14.42578125" style="1" customWidth="1"/>
    <col min="8722" max="8960" width="9.140625" style="1"/>
    <col min="8961" max="8961" width="4.7109375" style="1" customWidth="1"/>
    <col min="8962" max="8962" width="18.42578125" style="1" customWidth="1"/>
    <col min="8963" max="8963" width="15.7109375" style="1" customWidth="1"/>
    <col min="8964" max="8964" width="12.85546875" style="1" customWidth="1"/>
    <col min="8965" max="8965" width="13.5703125" style="1" customWidth="1"/>
    <col min="8966" max="8966" width="5.5703125" style="1" customWidth="1"/>
    <col min="8967" max="8967" width="12.28515625" style="1" customWidth="1"/>
    <col min="8968" max="8968" width="7.85546875" style="1" customWidth="1"/>
    <col min="8969" max="8969" width="13" style="1" customWidth="1"/>
    <col min="8970" max="8970" width="29.28515625" style="1" customWidth="1"/>
    <col min="8971" max="8971" width="11.140625" style="1" customWidth="1"/>
    <col min="8972" max="8972" width="12.5703125" style="1" customWidth="1"/>
    <col min="8973" max="8974" width="8.85546875" style="1" customWidth="1"/>
    <col min="8975" max="8975" width="14.42578125" style="1" customWidth="1"/>
    <col min="8976" max="8976" width="12.85546875" style="1" customWidth="1"/>
    <col min="8977" max="8977" width="14.42578125" style="1" customWidth="1"/>
    <col min="8978" max="9216" width="9.140625" style="1"/>
    <col min="9217" max="9217" width="4.7109375" style="1" customWidth="1"/>
    <col min="9218" max="9218" width="18.42578125" style="1" customWidth="1"/>
    <col min="9219" max="9219" width="15.7109375" style="1" customWidth="1"/>
    <col min="9220" max="9220" width="12.85546875" style="1" customWidth="1"/>
    <col min="9221" max="9221" width="13.5703125" style="1" customWidth="1"/>
    <col min="9222" max="9222" width="5.5703125" style="1" customWidth="1"/>
    <col min="9223" max="9223" width="12.28515625" style="1" customWidth="1"/>
    <col min="9224" max="9224" width="7.85546875" style="1" customWidth="1"/>
    <col min="9225" max="9225" width="13" style="1" customWidth="1"/>
    <col min="9226" max="9226" width="29.28515625" style="1" customWidth="1"/>
    <col min="9227" max="9227" width="11.140625" style="1" customWidth="1"/>
    <col min="9228" max="9228" width="12.5703125" style="1" customWidth="1"/>
    <col min="9229" max="9230" width="8.85546875" style="1" customWidth="1"/>
    <col min="9231" max="9231" width="14.42578125" style="1" customWidth="1"/>
    <col min="9232" max="9232" width="12.85546875" style="1" customWidth="1"/>
    <col min="9233" max="9233" width="14.42578125" style="1" customWidth="1"/>
    <col min="9234" max="9472" width="9.140625" style="1"/>
    <col min="9473" max="9473" width="4.7109375" style="1" customWidth="1"/>
    <col min="9474" max="9474" width="18.42578125" style="1" customWidth="1"/>
    <col min="9475" max="9475" width="15.7109375" style="1" customWidth="1"/>
    <col min="9476" max="9476" width="12.85546875" style="1" customWidth="1"/>
    <col min="9477" max="9477" width="13.5703125" style="1" customWidth="1"/>
    <col min="9478" max="9478" width="5.5703125" style="1" customWidth="1"/>
    <col min="9479" max="9479" width="12.28515625" style="1" customWidth="1"/>
    <col min="9480" max="9480" width="7.85546875" style="1" customWidth="1"/>
    <col min="9481" max="9481" width="13" style="1" customWidth="1"/>
    <col min="9482" max="9482" width="29.28515625" style="1" customWidth="1"/>
    <col min="9483" max="9483" width="11.140625" style="1" customWidth="1"/>
    <col min="9484" max="9484" width="12.5703125" style="1" customWidth="1"/>
    <col min="9485" max="9486" width="8.85546875" style="1" customWidth="1"/>
    <col min="9487" max="9487" width="14.42578125" style="1" customWidth="1"/>
    <col min="9488" max="9488" width="12.85546875" style="1" customWidth="1"/>
    <col min="9489" max="9489" width="14.42578125" style="1" customWidth="1"/>
    <col min="9490" max="9728" width="9.140625" style="1"/>
    <col min="9729" max="9729" width="4.7109375" style="1" customWidth="1"/>
    <col min="9730" max="9730" width="18.42578125" style="1" customWidth="1"/>
    <col min="9731" max="9731" width="15.7109375" style="1" customWidth="1"/>
    <col min="9732" max="9732" width="12.85546875" style="1" customWidth="1"/>
    <col min="9733" max="9733" width="13.5703125" style="1" customWidth="1"/>
    <col min="9734" max="9734" width="5.5703125" style="1" customWidth="1"/>
    <col min="9735" max="9735" width="12.28515625" style="1" customWidth="1"/>
    <col min="9736" max="9736" width="7.85546875" style="1" customWidth="1"/>
    <col min="9737" max="9737" width="13" style="1" customWidth="1"/>
    <col min="9738" max="9738" width="29.28515625" style="1" customWidth="1"/>
    <col min="9739" max="9739" width="11.140625" style="1" customWidth="1"/>
    <col min="9740" max="9740" width="12.5703125" style="1" customWidth="1"/>
    <col min="9741" max="9742" width="8.85546875" style="1" customWidth="1"/>
    <col min="9743" max="9743" width="14.42578125" style="1" customWidth="1"/>
    <col min="9744" max="9744" width="12.85546875" style="1" customWidth="1"/>
    <col min="9745" max="9745" width="14.42578125" style="1" customWidth="1"/>
    <col min="9746" max="9984" width="9.140625" style="1"/>
    <col min="9985" max="9985" width="4.7109375" style="1" customWidth="1"/>
    <col min="9986" max="9986" width="18.42578125" style="1" customWidth="1"/>
    <col min="9987" max="9987" width="15.7109375" style="1" customWidth="1"/>
    <col min="9988" max="9988" width="12.85546875" style="1" customWidth="1"/>
    <col min="9989" max="9989" width="13.5703125" style="1" customWidth="1"/>
    <col min="9990" max="9990" width="5.5703125" style="1" customWidth="1"/>
    <col min="9991" max="9991" width="12.28515625" style="1" customWidth="1"/>
    <col min="9992" max="9992" width="7.85546875" style="1" customWidth="1"/>
    <col min="9993" max="9993" width="13" style="1" customWidth="1"/>
    <col min="9994" max="9994" width="29.28515625" style="1" customWidth="1"/>
    <col min="9995" max="9995" width="11.140625" style="1" customWidth="1"/>
    <col min="9996" max="9996" width="12.5703125" style="1" customWidth="1"/>
    <col min="9997" max="9998" width="8.85546875" style="1" customWidth="1"/>
    <col min="9999" max="9999" width="14.42578125" style="1" customWidth="1"/>
    <col min="10000" max="10000" width="12.85546875" style="1" customWidth="1"/>
    <col min="10001" max="10001" width="14.42578125" style="1" customWidth="1"/>
    <col min="10002" max="10240" width="9.140625" style="1"/>
    <col min="10241" max="10241" width="4.7109375" style="1" customWidth="1"/>
    <col min="10242" max="10242" width="18.42578125" style="1" customWidth="1"/>
    <col min="10243" max="10243" width="15.7109375" style="1" customWidth="1"/>
    <col min="10244" max="10244" width="12.85546875" style="1" customWidth="1"/>
    <col min="10245" max="10245" width="13.5703125" style="1" customWidth="1"/>
    <col min="10246" max="10246" width="5.5703125" style="1" customWidth="1"/>
    <col min="10247" max="10247" width="12.28515625" style="1" customWidth="1"/>
    <col min="10248" max="10248" width="7.85546875" style="1" customWidth="1"/>
    <col min="10249" max="10249" width="13" style="1" customWidth="1"/>
    <col min="10250" max="10250" width="29.28515625" style="1" customWidth="1"/>
    <col min="10251" max="10251" width="11.140625" style="1" customWidth="1"/>
    <col min="10252" max="10252" width="12.5703125" style="1" customWidth="1"/>
    <col min="10253" max="10254" width="8.85546875" style="1" customWidth="1"/>
    <col min="10255" max="10255" width="14.42578125" style="1" customWidth="1"/>
    <col min="10256" max="10256" width="12.85546875" style="1" customWidth="1"/>
    <col min="10257" max="10257" width="14.42578125" style="1" customWidth="1"/>
    <col min="10258" max="10496" width="9.140625" style="1"/>
    <col min="10497" max="10497" width="4.7109375" style="1" customWidth="1"/>
    <col min="10498" max="10498" width="18.42578125" style="1" customWidth="1"/>
    <col min="10499" max="10499" width="15.7109375" style="1" customWidth="1"/>
    <col min="10500" max="10500" width="12.85546875" style="1" customWidth="1"/>
    <col min="10501" max="10501" width="13.5703125" style="1" customWidth="1"/>
    <col min="10502" max="10502" width="5.5703125" style="1" customWidth="1"/>
    <col min="10503" max="10503" width="12.28515625" style="1" customWidth="1"/>
    <col min="10504" max="10504" width="7.85546875" style="1" customWidth="1"/>
    <col min="10505" max="10505" width="13" style="1" customWidth="1"/>
    <col min="10506" max="10506" width="29.28515625" style="1" customWidth="1"/>
    <col min="10507" max="10507" width="11.140625" style="1" customWidth="1"/>
    <col min="10508" max="10508" width="12.5703125" style="1" customWidth="1"/>
    <col min="10509" max="10510" width="8.85546875" style="1" customWidth="1"/>
    <col min="10511" max="10511" width="14.42578125" style="1" customWidth="1"/>
    <col min="10512" max="10512" width="12.85546875" style="1" customWidth="1"/>
    <col min="10513" max="10513" width="14.42578125" style="1" customWidth="1"/>
    <col min="10514" max="10752" width="9.140625" style="1"/>
    <col min="10753" max="10753" width="4.7109375" style="1" customWidth="1"/>
    <col min="10754" max="10754" width="18.42578125" style="1" customWidth="1"/>
    <col min="10755" max="10755" width="15.7109375" style="1" customWidth="1"/>
    <col min="10756" max="10756" width="12.85546875" style="1" customWidth="1"/>
    <col min="10757" max="10757" width="13.5703125" style="1" customWidth="1"/>
    <col min="10758" max="10758" width="5.5703125" style="1" customWidth="1"/>
    <col min="10759" max="10759" width="12.28515625" style="1" customWidth="1"/>
    <col min="10760" max="10760" width="7.85546875" style="1" customWidth="1"/>
    <col min="10761" max="10761" width="13" style="1" customWidth="1"/>
    <col min="10762" max="10762" width="29.28515625" style="1" customWidth="1"/>
    <col min="10763" max="10763" width="11.140625" style="1" customWidth="1"/>
    <col min="10764" max="10764" width="12.5703125" style="1" customWidth="1"/>
    <col min="10765" max="10766" width="8.85546875" style="1" customWidth="1"/>
    <col min="10767" max="10767" width="14.42578125" style="1" customWidth="1"/>
    <col min="10768" max="10768" width="12.85546875" style="1" customWidth="1"/>
    <col min="10769" max="10769" width="14.42578125" style="1" customWidth="1"/>
    <col min="10770" max="11008" width="9.140625" style="1"/>
    <col min="11009" max="11009" width="4.7109375" style="1" customWidth="1"/>
    <col min="11010" max="11010" width="18.42578125" style="1" customWidth="1"/>
    <col min="11011" max="11011" width="15.7109375" style="1" customWidth="1"/>
    <col min="11012" max="11012" width="12.85546875" style="1" customWidth="1"/>
    <col min="11013" max="11013" width="13.5703125" style="1" customWidth="1"/>
    <col min="11014" max="11014" width="5.5703125" style="1" customWidth="1"/>
    <col min="11015" max="11015" width="12.28515625" style="1" customWidth="1"/>
    <col min="11016" max="11016" width="7.85546875" style="1" customWidth="1"/>
    <col min="11017" max="11017" width="13" style="1" customWidth="1"/>
    <col min="11018" max="11018" width="29.28515625" style="1" customWidth="1"/>
    <col min="11019" max="11019" width="11.140625" style="1" customWidth="1"/>
    <col min="11020" max="11020" width="12.5703125" style="1" customWidth="1"/>
    <col min="11021" max="11022" width="8.85546875" style="1" customWidth="1"/>
    <col min="11023" max="11023" width="14.42578125" style="1" customWidth="1"/>
    <col min="11024" max="11024" width="12.85546875" style="1" customWidth="1"/>
    <col min="11025" max="11025" width="14.42578125" style="1" customWidth="1"/>
    <col min="11026" max="11264" width="9.140625" style="1"/>
    <col min="11265" max="11265" width="4.7109375" style="1" customWidth="1"/>
    <col min="11266" max="11266" width="18.42578125" style="1" customWidth="1"/>
    <col min="11267" max="11267" width="15.7109375" style="1" customWidth="1"/>
    <col min="11268" max="11268" width="12.85546875" style="1" customWidth="1"/>
    <col min="11269" max="11269" width="13.5703125" style="1" customWidth="1"/>
    <col min="11270" max="11270" width="5.5703125" style="1" customWidth="1"/>
    <col min="11271" max="11271" width="12.28515625" style="1" customWidth="1"/>
    <col min="11272" max="11272" width="7.85546875" style="1" customWidth="1"/>
    <col min="11273" max="11273" width="13" style="1" customWidth="1"/>
    <col min="11274" max="11274" width="29.28515625" style="1" customWidth="1"/>
    <col min="11275" max="11275" width="11.140625" style="1" customWidth="1"/>
    <col min="11276" max="11276" width="12.5703125" style="1" customWidth="1"/>
    <col min="11277" max="11278" width="8.85546875" style="1" customWidth="1"/>
    <col min="11279" max="11279" width="14.42578125" style="1" customWidth="1"/>
    <col min="11280" max="11280" width="12.85546875" style="1" customWidth="1"/>
    <col min="11281" max="11281" width="14.42578125" style="1" customWidth="1"/>
    <col min="11282" max="11520" width="9.140625" style="1"/>
    <col min="11521" max="11521" width="4.7109375" style="1" customWidth="1"/>
    <col min="11522" max="11522" width="18.42578125" style="1" customWidth="1"/>
    <col min="11523" max="11523" width="15.7109375" style="1" customWidth="1"/>
    <col min="11524" max="11524" width="12.85546875" style="1" customWidth="1"/>
    <col min="11525" max="11525" width="13.5703125" style="1" customWidth="1"/>
    <col min="11526" max="11526" width="5.5703125" style="1" customWidth="1"/>
    <col min="11527" max="11527" width="12.28515625" style="1" customWidth="1"/>
    <col min="11528" max="11528" width="7.85546875" style="1" customWidth="1"/>
    <col min="11529" max="11529" width="13" style="1" customWidth="1"/>
    <col min="11530" max="11530" width="29.28515625" style="1" customWidth="1"/>
    <col min="11531" max="11531" width="11.140625" style="1" customWidth="1"/>
    <col min="11532" max="11532" width="12.5703125" style="1" customWidth="1"/>
    <col min="11533" max="11534" width="8.85546875" style="1" customWidth="1"/>
    <col min="11535" max="11535" width="14.42578125" style="1" customWidth="1"/>
    <col min="11536" max="11536" width="12.85546875" style="1" customWidth="1"/>
    <col min="11537" max="11537" width="14.42578125" style="1" customWidth="1"/>
    <col min="11538" max="11776" width="9.140625" style="1"/>
    <col min="11777" max="11777" width="4.7109375" style="1" customWidth="1"/>
    <col min="11778" max="11778" width="18.42578125" style="1" customWidth="1"/>
    <col min="11779" max="11779" width="15.7109375" style="1" customWidth="1"/>
    <col min="11780" max="11780" width="12.85546875" style="1" customWidth="1"/>
    <col min="11781" max="11781" width="13.5703125" style="1" customWidth="1"/>
    <col min="11782" max="11782" width="5.5703125" style="1" customWidth="1"/>
    <col min="11783" max="11783" width="12.28515625" style="1" customWidth="1"/>
    <col min="11784" max="11784" width="7.85546875" style="1" customWidth="1"/>
    <col min="11785" max="11785" width="13" style="1" customWidth="1"/>
    <col min="11786" max="11786" width="29.28515625" style="1" customWidth="1"/>
    <col min="11787" max="11787" width="11.140625" style="1" customWidth="1"/>
    <col min="11788" max="11788" width="12.5703125" style="1" customWidth="1"/>
    <col min="11789" max="11790" width="8.85546875" style="1" customWidth="1"/>
    <col min="11791" max="11791" width="14.42578125" style="1" customWidth="1"/>
    <col min="11792" max="11792" width="12.85546875" style="1" customWidth="1"/>
    <col min="11793" max="11793" width="14.42578125" style="1" customWidth="1"/>
    <col min="11794" max="12032" width="9.140625" style="1"/>
    <col min="12033" max="12033" width="4.7109375" style="1" customWidth="1"/>
    <col min="12034" max="12034" width="18.42578125" style="1" customWidth="1"/>
    <col min="12035" max="12035" width="15.7109375" style="1" customWidth="1"/>
    <col min="12036" max="12036" width="12.85546875" style="1" customWidth="1"/>
    <col min="12037" max="12037" width="13.5703125" style="1" customWidth="1"/>
    <col min="12038" max="12038" width="5.5703125" style="1" customWidth="1"/>
    <col min="12039" max="12039" width="12.28515625" style="1" customWidth="1"/>
    <col min="12040" max="12040" width="7.85546875" style="1" customWidth="1"/>
    <col min="12041" max="12041" width="13" style="1" customWidth="1"/>
    <col min="12042" max="12042" width="29.28515625" style="1" customWidth="1"/>
    <col min="12043" max="12043" width="11.140625" style="1" customWidth="1"/>
    <col min="12044" max="12044" width="12.5703125" style="1" customWidth="1"/>
    <col min="12045" max="12046" width="8.85546875" style="1" customWidth="1"/>
    <col min="12047" max="12047" width="14.42578125" style="1" customWidth="1"/>
    <col min="12048" max="12048" width="12.85546875" style="1" customWidth="1"/>
    <col min="12049" max="12049" width="14.42578125" style="1" customWidth="1"/>
    <col min="12050" max="12288" width="9.140625" style="1"/>
    <col min="12289" max="12289" width="4.7109375" style="1" customWidth="1"/>
    <col min="12290" max="12290" width="18.42578125" style="1" customWidth="1"/>
    <col min="12291" max="12291" width="15.7109375" style="1" customWidth="1"/>
    <col min="12292" max="12292" width="12.85546875" style="1" customWidth="1"/>
    <col min="12293" max="12293" width="13.5703125" style="1" customWidth="1"/>
    <col min="12294" max="12294" width="5.5703125" style="1" customWidth="1"/>
    <col min="12295" max="12295" width="12.28515625" style="1" customWidth="1"/>
    <col min="12296" max="12296" width="7.85546875" style="1" customWidth="1"/>
    <col min="12297" max="12297" width="13" style="1" customWidth="1"/>
    <col min="12298" max="12298" width="29.28515625" style="1" customWidth="1"/>
    <col min="12299" max="12299" width="11.140625" style="1" customWidth="1"/>
    <col min="12300" max="12300" width="12.5703125" style="1" customWidth="1"/>
    <col min="12301" max="12302" width="8.85546875" style="1" customWidth="1"/>
    <col min="12303" max="12303" width="14.42578125" style="1" customWidth="1"/>
    <col min="12304" max="12304" width="12.85546875" style="1" customWidth="1"/>
    <col min="12305" max="12305" width="14.42578125" style="1" customWidth="1"/>
    <col min="12306" max="12544" width="9.140625" style="1"/>
    <col min="12545" max="12545" width="4.7109375" style="1" customWidth="1"/>
    <col min="12546" max="12546" width="18.42578125" style="1" customWidth="1"/>
    <col min="12547" max="12547" width="15.7109375" style="1" customWidth="1"/>
    <col min="12548" max="12548" width="12.85546875" style="1" customWidth="1"/>
    <col min="12549" max="12549" width="13.5703125" style="1" customWidth="1"/>
    <col min="12550" max="12550" width="5.5703125" style="1" customWidth="1"/>
    <col min="12551" max="12551" width="12.28515625" style="1" customWidth="1"/>
    <col min="12552" max="12552" width="7.85546875" style="1" customWidth="1"/>
    <col min="12553" max="12553" width="13" style="1" customWidth="1"/>
    <col min="12554" max="12554" width="29.28515625" style="1" customWidth="1"/>
    <col min="12555" max="12555" width="11.140625" style="1" customWidth="1"/>
    <col min="12556" max="12556" width="12.5703125" style="1" customWidth="1"/>
    <col min="12557" max="12558" width="8.85546875" style="1" customWidth="1"/>
    <col min="12559" max="12559" width="14.42578125" style="1" customWidth="1"/>
    <col min="12560" max="12560" width="12.85546875" style="1" customWidth="1"/>
    <col min="12561" max="12561" width="14.42578125" style="1" customWidth="1"/>
    <col min="12562" max="12800" width="9.140625" style="1"/>
    <col min="12801" max="12801" width="4.7109375" style="1" customWidth="1"/>
    <col min="12802" max="12802" width="18.42578125" style="1" customWidth="1"/>
    <col min="12803" max="12803" width="15.7109375" style="1" customWidth="1"/>
    <col min="12804" max="12804" width="12.85546875" style="1" customWidth="1"/>
    <col min="12805" max="12805" width="13.5703125" style="1" customWidth="1"/>
    <col min="12806" max="12806" width="5.5703125" style="1" customWidth="1"/>
    <col min="12807" max="12807" width="12.28515625" style="1" customWidth="1"/>
    <col min="12808" max="12808" width="7.85546875" style="1" customWidth="1"/>
    <col min="12809" max="12809" width="13" style="1" customWidth="1"/>
    <col min="12810" max="12810" width="29.28515625" style="1" customWidth="1"/>
    <col min="12811" max="12811" width="11.140625" style="1" customWidth="1"/>
    <col min="12812" max="12812" width="12.5703125" style="1" customWidth="1"/>
    <col min="12813" max="12814" width="8.85546875" style="1" customWidth="1"/>
    <col min="12815" max="12815" width="14.42578125" style="1" customWidth="1"/>
    <col min="12816" max="12816" width="12.85546875" style="1" customWidth="1"/>
    <col min="12817" max="12817" width="14.42578125" style="1" customWidth="1"/>
    <col min="12818" max="13056" width="9.140625" style="1"/>
    <col min="13057" max="13057" width="4.7109375" style="1" customWidth="1"/>
    <col min="13058" max="13058" width="18.42578125" style="1" customWidth="1"/>
    <col min="13059" max="13059" width="15.7109375" style="1" customWidth="1"/>
    <col min="13060" max="13060" width="12.85546875" style="1" customWidth="1"/>
    <col min="13061" max="13061" width="13.5703125" style="1" customWidth="1"/>
    <col min="13062" max="13062" width="5.5703125" style="1" customWidth="1"/>
    <col min="13063" max="13063" width="12.28515625" style="1" customWidth="1"/>
    <col min="13064" max="13064" width="7.85546875" style="1" customWidth="1"/>
    <col min="13065" max="13065" width="13" style="1" customWidth="1"/>
    <col min="13066" max="13066" width="29.28515625" style="1" customWidth="1"/>
    <col min="13067" max="13067" width="11.140625" style="1" customWidth="1"/>
    <col min="13068" max="13068" width="12.5703125" style="1" customWidth="1"/>
    <col min="13069" max="13070" width="8.85546875" style="1" customWidth="1"/>
    <col min="13071" max="13071" width="14.42578125" style="1" customWidth="1"/>
    <col min="13072" max="13072" width="12.85546875" style="1" customWidth="1"/>
    <col min="13073" max="13073" width="14.42578125" style="1" customWidth="1"/>
    <col min="13074" max="13312" width="9.140625" style="1"/>
    <col min="13313" max="13313" width="4.7109375" style="1" customWidth="1"/>
    <col min="13314" max="13314" width="18.42578125" style="1" customWidth="1"/>
    <col min="13315" max="13315" width="15.7109375" style="1" customWidth="1"/>
    <col min="13316" max="13316" width="12.85546875" style="1" customWidth="1"/>
    <col min="13317" max="13317" width="13.5703125" style="1" customWidth="1"/>
    <col min="13318" max="13318" width="5.5703125" style="1" customWidth="1"/>
    <col min="13319" max="13319" width="12.28515625" style="1" customWidth="1"/>
    <col min="13320" max="13320" width="7.85546875" style="1" customWidth="1"/>
    <col min="13321" max="13321" width="13" style="1" customWidth="1"/>
    <col min="13322" max="13322" width="29.28515625" style="1" customWidth="1"/>
    <col min="13323" max="13323" width="11.140625" style="1" customWidth="1"/>
    <col min="13324" max="13324" width="12.5703125" style="1" customWidth="1"/>
    <col min="13325" max="13326" width="8.85546875" style="1" customWidth="1"/>
    <col min="13327" max="13327" width="14.42578125" style="1" customWidth="1"/>
    <col min="13328" max="13328" width="12.85546875" style="1" customWidth="1"/>
    <col min="13329" max="13329" width="14.42578125" style="1" customWidth="1"/>
    <col min="13330" max="13568" width="9.140625" style="1"/>
    <col min="13569" max="13569" width="4.7109375" style="1" customWidth="1"/>
    <col min="13570" max="13570" width="18.42578125" style="1" customWidth="1"/>
    <col min="13571" max="13571" width="15.7109375" style="1" customWidth="1"/>
    <col min="13572" max="13572" width="12.85546875" style="1" customWidth="1"/>
    <col min="13573" max="13573" width="13.5703125" style="1" customWidth="1"/>
    <col min="13574" max="13574" width="5.5703125" style="1" customWidth="1"/>
    <col min="13575" max="13575" width="12.28515625" style="1" customWidth="1"/>
    <col min="13576" max="13576" width="7.85546875" style="1" customWidth="1"/>
    <col min="13577" max="13577" width="13" style="1" customWidth="1"/>
    <col min="13578" max="13578" width="29.28515625" style="1" customWidth="1"/>
    <col min="13579" max="13579" width="11.140625" style="1" customWidth="1"/>
    <col min="13580" max="13580" width="12.5703125" style="1" customWidth="1"/>
    <col min="13581" max="13582" width="8.85546875" style="1" customWidth="1"/>
    <col min="13583" max="13583" width="14.42578125" style="1" customWidth="1"/>
    <col min="13584" max="13584" width="12.85546875" style="1" customWidth="1"/>
    <col min="13585" max="13585" width="14.42578125" style="1" customWidth="1"/>
    <col min="13586" max="13824" width="9.140625" style="1"/>
    <col min="13825" max="13825" width="4.7109375" style="1" customWidth="1"/>
    <col min="13826" max="13826" width="18.42578125" style="1" customWidth="1"/>
    <col min="13827" max="13827" width="15.7109375" style="1" customWidth="1"/>
    <col min="13828" max="13828" width="12.85546875" style="1" customWidth="1"/>
    <col min="13829" max="13829" width="13.5703125" style="1" customWidth="1"/>
    <col min="13830" max="13830" width="5.5703125" style="1" customWidth="1"/>
    <col min="13831" max="13831" width="12.28515625" style="1" customWidth="1"/>
    <col min="13832" max="13832" width="7.85546875" style="1" customWidth="1"/>
    <col min="13833" max="13833" width="13" style="1" customWidth="1"/>
    <col min="13834" max="13834" width="29.28515625" style="1" customWidth="1"/>
    <col min="13835" max="13835" width="11.140625" style="1" customWidth="1"/>
    <col min="13836" max="13836" width="12.5703125" style="1" customWidth="1"/>
    <col min="13837" max="13838" width="8.85546875" style="1" customWidth="1"/>
    <col min="13839" max="13839" width="14.42578125" style="1" customWidth="1"/>
    <col min="13840" max="13840" width="12.85546875" style="1" customWidth="1"/>
    <col min="13841" max="13841" width="14.42578125" style="1" customWidth="1"/>
    <col min="13842" max="14080" width="9.140625" style="1"/>
    <col min="14081" max="14081" width="4.7109375" style="1" customWidth="1"/>
    <col min="14082" max="14082" width="18.42578125" style="1" customWidth="1"/>
    <col min="14083" max="14083" width="15.7109375" style="1" customWidth="1"/>
    <col min="14084" max="14084" width="12.85546875" style="1" customWidth="1"/>
    <col min="14085" max="14085" width="13.5703125" style="1" customWidth="1"/>
    <col min="14086" max="14086" width="5.5703125" style="1" customWidth="1"/>
    <col min="14087" max="14087" width="12.28515625" style="1" customWidth="1"/>
    <col min="14088" max="14088" width="7.85546875" style="1" customWidth="1"/>
    <col min="14089" max="14089" width="13" style="1" customWidth="1"/>
    <col min="14090" max="14090" width="29.28515625" style="1" customWidth="1"/>
    <col min="14091" max="14091" width="11.140625" style="1" customWidth="1"/>
    <col min="14092" max="14092" width="12.5703125" style="1" customWidth="1"/>
    <col min="14093" max="14094" width="8.85546875" style="1" customWidth="1"/>
    <col min="14095" max="14095" width="14.42578125" style="1" customWidth="1"/>
    <col min="14096" max="14096" width="12.85546875" style="1" customWidth="1"/>
    <col min="14097" max="14097" width="14.42578125" style="1" customWidth="1"/>
    <col min="14098" max="14336" width="9.140625" style="1"/>
    <col min="14337" max="14337" width="4.7109375" style="1" customWidth="1"/>
    <col min="14338" max="14338" width="18.42578125" style="1" customWidth="1"/>
    <col min="14339" max="14339" width="15.7109375" style="1" customWidth="1"/>
    <col min="14340" max="14340" width="12.85546875" style="1" customWidth="1"/>
    <col min="14341" max="14341" width="13.5703125" style="1" customWidth="1"/>
    <col min="14342" max="14342" width="5.5703125" style="1" customWidth="1"/>
    <col min="14343" max="14343" width="12.28515625" style="1" customWidth="1"/>
    <col min="14344" max="14344" width="7.85546875" style="1" customWidth="1"/>
    <col min="14345" max="14345" width="13" style="1" customWidth="1"/>
    <col min="14346" max="14346" width="29.28515625" style="1" customWidth="1"/>
    <col min="14347" max="14347" width="11.140625" style="1" customWidth="1"/>
    <col min="14348" max="14348" width="12.5703125" style="1" customWidth="1"/>
    <col min="14349" max="14350" width="8.85546875" style="1" customWidth="1"/>
    <col min="14351" max="14351" width="14.42578125" style="1" customWidth="1"/>
    <col min="14352" max="14352" width="12.85546875" style="1" customWidth="1"/>
    <col min="14353" max="14353" width="14.42578125" style="1" customWidth="1"/>
    <col min="14354" max="14592" width="9.140625" style="1"/>
    <col min="14593" max="14593" width="4.7109375" style="1" customWidth="1"/>
    <col min="14594" max="14594" width="18.42578125" style="1" customWidth="1"/>
    <col min="14595" max="14595" width="15.7109375" style="1" customWidth="1"/>
    <col min="14596" max="14596" width="12.85546875" style="1" customWidth="1"/>
    <col min="14597" max="14597" width="13.5703125" style="1" customWidth="1"/>
    <col min="14598" max="14598" width="5.5703125" style="1" customWidth="1"/>
    <col min="14599" max="14599" width="12.28515625" style="1" customWidth="1"/>
    <col min="14600" max="14600" width="7.85546875" style="1" customWidth="1"/>
    <col min="14601" max="14601" width="13" style="1" customWidth="1"/>
    <col min="14602" max="14602" width="29.28515625" style="1" customWidth="1"/>
    <col min="14603" max="14603" width="11.140625" style="1" customWidth="1"/>
    <col min="14604" max="14604" width="12.5703125" style="1" customWidth="1"/>
    <col min="14605" max="14606" width="8.85546875" style="1" customWidth="1"/>
    <col min="14607" max="14607" width="14.42578125" style="1" customWidth="1"/>
    <col min="14608" max="14608" width="12.85546875" style="1" customWidth="1"/>
    <col min="14609" max="14609" width="14.42578125" style="1" customWidth="1"/>
    <col min="14610" max="14848" width="9.140625" style="1"/>
    <col min="14849" max="14849" width="4.7109375" style="1" customWidth="1"/>
    <col min="14850" max="14850" width="18.42578125" style="1" customWidth="1"/>
    <col min="14851" max="14851" width="15.7109375" style="1" customWidth="1"/>
    <col min="14852" max="14852" width="12.85546875" style="1" customWidth="1"/>
    <col min="14853" max="14853" width="13.5703125" style="1" customWidth="1"/>
    <col min="14854" max="14854" width="5.5703125" style="1" customWidth="1"/>
    <col min="14855" max="14855" width="12.28515625" style="1" customWidth="1"/>
    <col min="14856" max="14856" width="7.85546875" style="1" customWidth="1"/>
    <col min="14857" max="14857" width="13" style="1" customWidth="1"/>
    <col min="14858" max="14858" width="29.28515625" style="1" customWidth="1"/>
    <col min="14859" max="14859" width="11.140625" style="1" customWidth="1"/>
    <col min="14860" max="14860" width="12.5703125" style="1" customWidth="1"/>
    <col min="14861" max="14862" width="8.85546875" style="1" customWidth="1"/>
    <col min="14863" max="14863" width="14.42578125" style="1" customWidth="1"/>
    <col min="14864" max="14864" width="12.85546875" style="1" customWidth="1"/>
    <col min="14865" max="14865" width="14.42578125" style="1" customWidth="1"/>
    <col min="14866" max="15104" width="9.140625" style="1"/>
    <col min="15105" max="15105" width="4.7109375" style="1" customWidth="1"/>
    <col min="15106" max="15106" width="18.42578125" style="1" customWidth="1"/>
    <col min="15107" max="15107" width="15.7109375" style="1" customWidth="1"/>
    <col min="15108" max="15108" width="12.85546875" style="1" customWidth="1"/>
    <col min="15109" max="15109" width="13.5703125" style="1" customWidth="1"/>
    <col min="15110" max="15110" width="5.5703125" style="1" customWidth="1"/>
    <col min="15111" max="15111" width="12.28515625" style="1" customWidth="1"/>
    <col min="15112" max="15112" width="7.85546875" style="1" customWidth="1"/>
    <col min="15113" max="15113" width="13" style="1" customWidth="1"/>
    <col min="15114" max="15114" width="29.28515625" style="1" customWidth="1"/>
    <col min="15115" max="15115" width="11.140625" style="1" customWidth="1"/>
    <col min="15116" max="15116" width="12.5703125" style="1" customWidth="1"/>
    <col min="15117" max="15118" width="8.85546875" style="1" customWidth="1"/>
    <col min="15119" max="15119" width="14.42578125" style="1" customWidth="1"/>
    <col min="15120" max="15120" width="12.85546875" style="1" customWidth="1"/>
    <col min="15121" max="15121" width="14.42578125" style="1" customWidth="1"/>
    <col min="15122" max="15360" width="9.140625" style="1"/>
    <col min="15361" max="15361" width="4.7109375" style="1" customWidth="1"/>
    <col min="15362" max="15362" width="18.42578125" style="1" customWidth="1"/>
    <col min="15363" max="15363" width="15.7109375" style="1" customWidth="1"/>
    <col min="15364" max="15364" width="12.85546875" style="1" customWidth="1"/>
    <col min="15365" max="15365" width="13.5703125" style="1" customWidth="1"/>
    <col min="15366" max="15366" width="5.5703125" style="1" customWidth="1"/>
    <col min="15367" max="15367" width="12.28515625" style="1" customWidth="1"/>
    <col min="15368" max="15368" width="7.85546875" style="1" customWidth="1"/>
    <col min="15369" max="15369" width="13" style="1" customWidth="1"/>
    <col min="15370" max="15370" width="29.28515625" style="1" customWidth="1"/>
    <col min="15371" max="15371" width="11.140625" style="1" customWidth="1"/>
    <col min="15372" max="15372" width="12.5703125" style="1" customWidth="1"/>
    <col min="15373" max="15374" width="8.85546875" style="1" customWidth="1"/>
    <col min="15375" max="15375" width="14.42578125" style="1" customWidth="1"/>
    <col min="15376" max="15376" width="12.85546875" style="1" customWidth="1"/>
    <col min="15377" max="15377" width="14.42578125" style="1" customWidth="1"/>
    <col min="15378" max="15616" width="9.140625" style="1"/>
    <col min="15617" max="15617" width="4.7109375" style="1" customWidth="1"/>
    <col min="15618" max="15618" width="18.42578125" style="1" customWidth="1"/>
    <col min="15619" max="15619" width="15.7109375" style="1" customWidth="1"/>
    <col min="15620" max="15620" width="12.85546875" style="1" customWidth="1"/>
    <col min="15621" max="15621" width="13.5703125" style="1" customWidth="1"/>
    <col min="15622" max="15622" width="5.5703125" style="1" customWidth="1"/>
    <col min="15623" max="15623" width="12.28515625" style="1" customWidth="1"/>
    <col min="15624" max="15624" width="7.85546875" style="1" customWidth="1"/>
    <col min="15625" max="15625" width="13" style="1" customWidth="1"/>
    <col min="15626" max="15626" width="29.28515625" style="1" customWidth="1"/>
    <col min="15627" max="15627" width="11.140625" style="1" customWidth="1"/>
    <col min="15628" max="15628" width="12.5703125" style="1" customWidth="1"/>
    <col min="15629" max="15630" width="8.85546875" style="1" customWidth="1"/>
    <col min="15631" max="15631" width="14.42578125" style="1" customWidth="1"/>
    <col min="15632" max="15632" width="12.85546875" style="1" customWidth="1"/>
    <col min="15633" max="15633" width="14.42578125" style="1" customWidth="1"/>
    <col min="15634" max="15872" width="9.140625" style="1"/>
    <col min="15873" max="15873" width="4.7109375" style="1" customWidth="1"/>
    <col min="15874" max="15874" width="18.42578125" style="1" customWidth="1"/>
    <col min="15875" max="15875" width="15.7109375" style="1" customWidth="1"/>
    <col min="15876" max="15876" width="12.85546875" style="1" customWidth="1"/>
    <col min="15877" max="15877" width="13.5703125" style="1" customWidth="1"/>
    <col min="15878" max="15878" width="5.5703125" style="1" customWidth="1"/>
    <col min="15879" max="15879" width="12.28515625" style="1" customWidth="1"/>
    <col min="15880" max="15880" width="7.85546875" style="1" customWidth="1"/>
    <col min="15881" max="15881" width="13" style="1" customWidth="1"/>
    <col min="15882" max="15882" width="29.28515625" style="1" customWidth="1"/>
    <col min="15883" max="15883" width="11.140625" style="1" customWidth="1"/>
    <col min="15884" max="15884" width="12.5703125" style="1" customWidth="1"/>
    <col min="15885" max="15886" width="8.85546875" style="1" customWidth="1"/>
    <col min="15887" max="15887" width="14.42578125" style="1" customWidth="1"/>
    <col min="15888" max="15888" width="12.85546875" style="1" customWidth="1"/>
    <col min="15889" max="15889" width="14.42578125" style="1" customWidth="1"/>
    <col min="15890" max="16128" width="9.140625" style="1"/>
    <col min="16129" max="16129" width="4.7109375" style="1" customWidth="1"/>
    <col min="16130" max="16130" width="18.42578125" style="1" customWidth="1"/>
    <col min="16131" max="16131" width="15.7109375" style="1" customWidth="1"/>
    <col min="16132" max="16132" width="12.85546875" style="1" customWidth="1"/>
    <col min="16133" max="16133" width="13.5703125" style="1" customWidth="1"/>
    <col min="16134" max="16134" width="5.5703125" style="1" customWidth="1"/>
    <col min="16135" max="16135" width="12.28515625" style="1" customWidth="1"/>
    <col min="16136" max="16136" width="7.85546875" style="1" customWidth="1"/>
    <col min="16137" max="16137" width="13" style="1" customWidth="1"/>
    <col min="16138" max="16138" width="29.28515625" style="1" customWidth="1"/>
    <col min="16139" max="16139" width="11.140625" style="1" customWidth="1"/>
    <col min="16140" max="16140" width="12.5703125" style="1" customWidth="1"/>
    <col min="16141" max="16142" width="8.85546875" style="1" customWidth="1"/>
    <col min="16143" max="16143" width="14.42578125" style="1" customWidth="1"/>
    <col min="16144" max="16144" width="12.85546875" style="1" customWidth="1"/>
    <col min="16145" max="16145" width="14.42578125" style="1" customWidth="1"/>
    <col min="16146" max="16384" width="9.140625" style="1"/>
  </cols>
  <sheetData>
    <row r="1" spans="1:17" ht="12.7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</row>
    <row r="2" spans="1:17" ht="15.75" customHeight="1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3"/>
      <c r="K2" s="4"/>
    </row>
    <row r="3" spans="1:17" ht="15.75" x14ac:dyDescent="0.2">
      <c r="A3" s="106" t="s">
        <v>2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 t="s">
        <v>3</v>
      </c>
      <c r="P3" s="108"/>
      <c r="Q3" s="108"/>
    </row>
    <row r="4" spans="1:17" s="13" customFormat="1" ht="78" customHeight="1" x14ac:dyDescent="0.25">
      <c r="A4" s="5" t="s">
        <v>4</v>
      </c>
      <c r="B4" s="6" t="s">
        <v>5</v>
      </c>
      <c r="C4" s="5" t="s">
        <v>6</v>
      </c>
      <c r="D4" s="5" t="s">
        <v>7</v>
      </c>
      <c r="E4" s="5" t="s">
        <v>8</v>
      </c>
      <c r="F4" s="7" t="s">
        <v>9</v>
      </c>
      <c r="G4" s="8" t="s">
        <v>10</v>
      </c>
      <c r="H4" s="7" t="s">
        <v>11</v>
      </c>
      <c r="I4" s="9" t="s">
        <v>12</v>
      </c>
      <c r="J4" s="5" t="s">
        <v>13</v>
      </c>
      <c r="K4" s="5" t="s">
        <v>14</v>
      </c>
      <c r="L4" s="10" t="s">
        <v>15</v>
      </c>
      <c r="M4" s="5" t="s">
        <v>16</v>
      </c>
      <c r="N4" s="11" t="s">
        <v>17</v>
      </c>
      <c r="O4" s="12" t="s">
        <v>6</v>
      </c>
      <c r="P4" s="12" t="s">
        <v>7</v>
      </c>
      <c r="Q4" s="12" t="s">
        <v>8</v>
      </c>
    </row>
    <row r="5" spans="1:17" s="13" customFormat="1" ht="51" x14ac:dyDescent="0.25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4" t="s">
        <v>22</v>
      </c>
      <c r="G5" s="16">
        <v>38738</v>
      </c>
      <c r="H5" s="14" t="s">
        <v>23</v>
      </c>
      <c r="I5" s="15" t="s">
        <v>24</v>
      </c>
      <c r="J5" s="14" t="s">
        <v>25</v>
      </c>
      <c r="K5" s="14">
        <v>7</v>
      </c>
      <c r="L5" s="14" t="s">
        <v>154</v>
      </c>
      <c r="M5" s="14">
        <v>19</v>
      </c>
      <c r="N5" s="17">
        <v>0.48</v>
      </c>
      <c r="O5" s="14" t="s">
        <v>26</v>
      </c>
      <c r="P5" s="14" t="s">
        <v>27</v>
      </c>
      <c r="Q5" s="14" t="s">
        <v>28</v>
      </c>
    </row>
    <row r="6" spans="1:17" s="13" customFormat="1" ht="51" x14ac:dyDescent="0.25">
      <c r="A6" s="14">
        <f t="shared" ref="A6:A38" si="0">A5+1</f>
        <v>2</v>
      </c>
      <c r="B6" s="15" t="s">
        <v>18</v>
      </c>
      <c r="C6" s="15" t="s">
        <v>29</v>
      </c>
      <c r="D6" s="15" t="s">
        <v>30</v>
      </c>
      <c r="E6" s="15" t="s">
        <v>31</v>
      </c>
      <c r="F6" s="14" t="s">
        <v>32</v>
      </c>
      <c r="G6" s="16">
        <v>38439</v>
      </c>
      <c r="H6" s="14" t="s">
        <v>23</v>
      </c>
      <c r="I6" s="15" t="s">
        <v>24</v>
      </c>
      <c r="J6" s="14" t="s">
        <v>25</v>
      </c>
      <c r="K6" s="14">
        <v>8</v>
      </c>
      <c r="L6" s="14" t="s">
        <v>155</v>
      </c>
      <c r="M6" s="14">
        <v>25</v>
      </c>
      <c r="N6" s="17">
        <v>0.61</v>
      </c>
      <c r="O6" s="14" t="s">
        <v>26</v>
      </c>
      <c r="P6" s="14" t="s">
        <v>27</v>
      </c>
      <c r="Q6" s="14" t="s">
        <v>28</v>
      </c>
    </row>
    <row r="7" spans="1:17" s="13" customFormat="1" ht="51" x14ac:dyDescent="0.25">
      <c r="A7" s="14">
        <v>3</v>
      </c>
      <c r="B7" s="15" t="s">
        <v>18</v>
      </c>
      <c r="C7" s="15" t="s">
        <v>34</v>
      </c>
      <c r="D7" s="15" t="s">
        <v>35</v>
      </c>
      <c r="E7" s="15" t="s">
        <v>36</v>
      </c>
      <c r="F7" s="14" t="s">
        <v>32</v>
      </c>
      <c r="G7" s="16">
        <v>38247</v>
      </c>
      <c r="H7" s="14" t="s">
        <v>23</v>
      </c>
      <c r="I7" s="15" t="s">
        <v>24</v>
      </c>
      <c r="J7" s="14" t="s">
        <v>25</v>
      </c>
      <c r="K7" s="14">
        <v>9</v>
      </c>
      <c r="L7" s="14" t="s">
        <v>154</v>
      </c>
      <c r="M7" s="14">
        <v>31.5</v>
      </c>
      <c r="N7" s="17">
        <v>0.51</v>
      </c>
      <c r="O7" s="14" t="s">
        <v>26</v>
      </c>
      <c r="P7" s="14" t="s">
        <v>27</v>
      </c>
      <c r="Q7" s="14" t="s">
        <v>28</v>
      </c>
    </row>
    <row r="8" spans="1:17" s="13" customFormat="1" ht="51" x14ac:dyDescent="0.25">
      <c r="A8" s="14">
        <f t="shared" si="0"/>
        <v>4</v>
      </c>
      <c r="B8" s="15" t="s">
        <v>18</v>
      </c>
      <c r="C8" s="15" t="s">
        <v>37</v>
      </c>
      <c r="D8" s="15" t="s">
        <v>38</v>
      </c>
      <c r="E8" s="15" t="s">
        <v>31</v>
      </c>
      <c r="F8" s="14" t="s">
        <v>32</v>
      </c>
      <c r="G8" s="16">
        <v>37968</v>
      </c>
      <c r="H8" s="14" t="s">
        <v>23</v>
      </c>
      <c r="I8" s="15" t="s">
        <v>24</v>
      </c>
      <c r="J8" s="14" t="s">
        <v>25</v>
      </c>
      <c r="K8" s="14">
        <v>9</v>
      </c>
      <c r="L8" s="14" t="s">
        <v>154</v>
      </c>
      <c r="M8" s="14">
        <v>22.5</v>
      </c>
      <c r="N8" s="17">
        <v>0.36</v>
      </c>
      <c r="O8" s="14" t="s">
        <v>26</v>
      </c>
      <c r="P8" s="14" t="s">
        <v>27</v>
      </c>
      <c r="Q8" s="14" t="s">
        <v>28</v>
      </c>
    </row>
    <row r="9" spans="1:17" s="13" customFormat="1" ht="51" x14ac:dyDescent="0.25">
      <c r="A9" s="14">
        <v>5</v>
      </c>
      <c r="B9" s="15" t="s">
        <v>39</v>
      </c>
      <c r="C9" s="15" t="s">
        <v>40</v>
      </c>
      <c r="D9" s="15" t="s">
        <v>41</v>
      </c>
      <c r="E9" s="15" t="s">
        <v>21</v>
      </c>
      <c r="F9" s="14" t="s">
        <v>22</v>
      </c>
      <c r="G9" s="16">
        <v>38871</v>
      </c>
      <c r="H9" s="14" t="s">
        <v>23</v>
      </c>
      <c r="I9" s="15" t="s">
        <v>24</v>
      </c>
      <c r="J9" s="14" t="s">
        <v>25</v>
      </c>
      <c r="K9" s="14">
        <v>7</v>
      </c>
      <c r="L9" s="14" t="s">
        <v>154</v>
      </c>
      <c r="M9" s="14">
        <v>18.5</v>
      </c>
      <c r="N9" s="17">
        <v>0.21</v>
      </c>
      <c r="O9" s="14" t="s">
        <v>26</v>
      </c>
      <c r="P9" s="14" t="s">
        <v>27</v>
      </c>
      <c r="Q9" s="14" t="s">
        <v>28</v>
      </c>
    </row>
    <row r="10" spans="1:17" s="13" customFormat="1" ht="51" x14ac:dyDescent="0.25">
      <c r="A10" s="14">
        <f t="shared" si="0"/>
        <v>6</v>
      </c>
      <c r="B10" s="15" t="s">
        <v>39</v>
      </c>
      <c r="C10" s="15" t="s">
        <v>42</v>
      </c>
      <c r="D10" s="15" t="s">
        <v>43</v>
      </c>
      <c r="E10" s="15" t="s">
        <v>44</v>
      </c>
      <c r="F10" s="14" t="s">
        <v>22</v>
      </c>
      <c r="G10" s="16">
        <v>38998</v>
      </c>
      <c r="H10" s="14" t="s">
        <v>23</v>
      </c>
      <c r="I10" s="15" t="s">
        <v>24</v>
      </c>
      <c r="J10" s="14" t="s">
        <v>25</v>
      </c>
      <c r="K10" s="14">
        <v>7</v>
      </c>
      <c r="L10" s="14" t="s">
        <v>154</v>
      </c>
      <c r="M10" s="14">
        <v>14</v>
      </c>
      <c r="N10" s="17">
        <v>0.16</v>
      </c>
      <c r="O10" s="14" t="s">
        <v>26</v>
      </c>
      <c r="P10" s="14" t="s">
        <v>27</v>
      </c>
      <c r="Q10" s="14" t="s">
        <v>28</v>
      </c>
    </row>
    <row r="11" spans="1:17" s="13" customFormat="1" ht="51" x14ac:dyDescent="0.25">
      <c r="A11" s="14">
        <v>7</v>
      </c>
      <c r="B11" s="15" t="s">
        <v>45</v>
      </c>
      <c r="C11" s="15" t="s">
        <v>42</v>
      </c>
      <c r="D11" s="15" t="s">
        <v>43</v>
      </c>
      <c r="E11" s="15" t="s">
        <v>44</v>
      </c>
      <c r="F11" s="14" t="s">
        <v>22</v>
      </c>
      <c r="G11" s="16">
        <v>38998</v>
      </c>
      <c r="H11" s="14" t="s">
        <v>23</v>
      </c>
      <c r="I11" s="15" t="s">
        <v>24</v>
      </c>
      <c r="J11" s="14" t="s">
        <v>25</v>
      </c>
      <c r="K11" s="14">
        <v>7</v>
      </c>
      <c r="L11" s="14" t="s">
        <v>154</v>
      </c>
      <c r="M11" s="14">
        <v>24</v>
      </c>
      <c r="N11" s="17">
        <v>0.24</v>
      </c>
      <c r="O11" s="14" t="s">
        <v>46</v>
      </c>
      <c r="P11" s="14" t="s">
        <v>47</v>
      </c>
      <c r="Q11" s="14" t="s">
        <v>48</v>
      </c>
    </row>
    <row r="12" spans="1:17" s="13" customFormat="1" ht="51" x14ac:dyDescent="0.25">
      <c r="A12" s="14">
        <f t="shared" si="0"/>
        <v>8</v>
      </c>
      <c r="B12" s="15" t="s">
        <v>45</v>
      </c>
      <c r="C12" s="15" t="s">
        <v>29</v>
      </c>
      <c r="D12" s="15" t="s">
        <v>30</v>
      </c>
      <c r="E12" s="15" t="s">
        <v>31</v>
      </c>
      <c r="F12" s="14" t="s">
        <v>32</v>
      </c>
      <c r="G12" s="16">
        <v>38439</v>
      </c>
      <c r="H12" s="14" t="s">
        <v>23</v>
      </c>
      <c r="I12" s="15" t="s">
        <v>24</v>
      </c>
      <c r="J12" s="14" t="s">
        <v>25</v>
      </c>
      <c r="K12" s="14">
        <v>8</v>
      </c>
      <c r="L12" s="14" t="s">
        <v>155</v>
      </c>
      <c r="M12" s="14">
        <v>55</v>
      </c>
      <c r="N12" s="17">
        <v>0.55000000000000004</v>
      </c>
      <c r="O12" s="14" t="s">
        <v>46</v>
      </c>
      <c r="P12" s="14" t="s">
        <v>47</v>
      </c>
      <c r="Q12" s="14" t="s">
        <v>48</v>
      </c>
    </row>
    <row r="13" spans="1:17" s="13" customFormat="1" ht="51" x14ac:dyDescent="0.25">
      <c r="A13" s="14">
        <f t="shared" si="0"/>
        <v>9</v>
      </c>
      <c r="B13" s="15" t="s">
        <v>45</v>
      </c>
      <c r="C13" s="15" t="s">
        <v>49</v>
      </c>
      <c r="D13" s="15" t="s">
        <v>50</v>
      </c>
      <c r="E13" s="15" t="s">
        <v>51</v>
      </c>
      <c r="F13" s="14" t="s">
        <v>32</v>
      </c>
      <c r="G13" s="16">
        <v>38620</v>
      </c>
      <c r="H13" s="14" t="s">
        <v>23</v>
      </c>
      <c r="I13" s="15" t="s">
        <v>24</v>
      </c>
      <c r="J13" s="14" t="s">
        <v>25</v>
      </c>
      <c r="K13" s="14">
        <v>8</v>
      </c>
      <c r="L13" s="14" t="s">
        <v>154</v>
      </c>
      <c r="M13" s="14">
        <v>12</v>
      </c>
      <c r="N13" s="17">
        <v>0.12</v>
      </c>
      <c r="O13" s="14" t="s">
        <v>46</v>
      </c>
      <c r="P13" s="14" t="s">
        <v>47</v>
      </c>
      <c r="Q13" s="14" t="s">
        <v>48</v>
      </c>
    </row>
    <row r="14" spans="1:17" s="13" customFormat="1" ht="51" x14ac:dyDescent="0.25">
      <c r="A14" s="14">
        <v>10</v>
      </c>
      <c r="B14" s="15" t="s">
        <v>52</v>
      </c>
      <c r="C14" s="15" t="s">
        <v>49</v>
      </c>
      <c r="D14" s="15" t="s">
        <v>50</v>
      </c>
      <c r="E14" s="15" t="s">
        <v>51</v>
      </c>
      <c r="F14" s="14" t="s">
        <v>32</v>
      </c>
      <c r="G14" s="16">
        <v>38620</v>
      </c>
      <c r="H14" s="14" t="s">
        <v>23</v>
      </c>
      <c r="I14" s="15" t="s">
        <v>24</v>
      </c>
      <c r="J14" s="14" t="s">
        <v>25</v>
      </c>
      <c r="K14" s="14">
        <v>8</v>
      </c>
      <c r="L14" s="14" t="s">
        <v>154</v>
      </c>
      <c r="M14" s="14">
        <v>15</v>
      </c>
      <c r="N14" s="17">
        <v>0.15</v>
      </c>
      <c r="O14" s="14" t="s">
        <v>53</v>
      </c>
      <c r="P14" s="14" t="s">
        <v>54</v>
      </c>
      <c r="Q14" s="14" t="s">
        <v>55</v>
      </c>
    </row>
    <row r="15" spans="1:17" s="13" customFormat="1" ht="51" x14ac:dyDescent="0.25">
      <c r="A15" s="14">
        <f t="shared" si="0"/>
        <v>11</v>
      </c>
      <c r="B15" s="15" t="s">
        <v>52</v>
      </c>
      <c r="C15" s="15" t="s">
        <v>37</v>
      </c>
      <c r="D15" s="15" t="s">
        <v>38</v>
      </c>
      <c r="E15" s="15" t="s">
        <v>31</v>
      </c>
      <c r="F15" s="14" t="s">
        <v>32</v>
      </c>
      <c r="G15" s="16">
        <v>37968</v>
      </c>
      <c r="H15" s="14" t="s">
        <v>23</v>
      </c>
      <c r="I15" s="15" t="s">
        <v>24</v>
      </c>
      <c r="J15" s="14" t="s">
        <v>25</v>
      </c>
      <c r="K15" s="14">
        <v>9</v>
      </c>
      <c r="L15" s="14" t="s">
        <v>154</v>
      </c>
      <c r="M15" s="14">
        <v>5.5</v>
      </c>
      <c r="N15" s="17">
        <v>0.06</v>
      </c>
      <c r="O15" s="14" t="s">
        <v>53</v>
      </c>
      <c r="P15" s="14" t="s">
        <v>54</v>
      </c>
      <c r="Q15" s="14" t="s">
        <v>55</v>
      </c>
    </row>
    <row r="16" spans="1:17" s="13" customFormat="1" ht="51" x14ac:dyDescent="0.25">
      <c r="A16" s="14">
        <v>12</v>
      </c>
      <c r="B16" s="15" t="s">
        <v>56</v>
      </c>
      <c r="C16" s="15" t="s">
        <v>19</v>
      </c>
      <c r="D16" s="15" t="s">
        <v>20</v>
      </c>
      <c r="E16" s="15" t="s">
        <v>21</v>
      </c>
      <c r="F16" s="14" t="s">
        <v>22</v>
      </c>
      <c r="G16" s="16">
        <v>38738</v>
      </c>
      <c r="H16" s="14" t="s">
        <v>23</v>
      </c>
      <c r="I16" s="15" t="s">
        <v>24</v>
      </c>
      <c r="J16" s="14" t="s">
        <v>25</v>
      </c>
      <c r="K16" s="14">
        <v>7</v>
      </c>
      <c r="L16" s="14" t="s">
        <v>154</v>
      </c>
      <c r="M16" s="14">
        <v>12</v>
      </c>
      <c r="N16" s="17">
        <v>0.24</v>
      </c>
      <c r="O16" s="14" t="s">
        <v>57</v>
      </c>
      <c r="P16" s="14" t="s">
        <v>27</v>
      </c>
      <c r="Q16" s="14" t="s">
        <v>58</v>
      </c>
    </row>
    <row r="17" spans="1:17" s="13" customFormat="1" ht="51" x14ac:dyDescent="0.25">
      <c r="A17" s="14">
        <f t="shared" si="0"/>
        <v>13</v>
      </c>
      <c r="B17" s="15" t="s">
        <v>56</v>
      </c>
      <c r="C17" s="15" t="s">
        <v>40</v>
      </c>
      <c r="D17" s="15" t="s">
        <v>41</v>
      </c>
      <c r="E17" s="15" t="s">
        <v>21</v>
      </c>
      <c r="F17" s="14" t="s">
        <v>22</v>
      </c>
      <c r="G17" s="16">
        <v>38871</v>
      </c>
      <c r="H17" s="14" t="s">
        <v>23</v>
      </c>
      <c r="I17" s="15" t="s">
        <v>24</v>
      </c>
      <c r="J17" s="14" t="s">
        <v>25</v>
      </c>
      <c r="K17" s="14">
        <v>7</v>
      </c>
      <c r="L17" s="14" t="s">
        <v>154</v>
      </c>
      <c r="M17" s="14">
        <v>9</v>
      </c>
      <c r="N17" s="17">
        <v>0.18</v>
      </c>
      <c r="O17" s="14" t="s">
        <v>57</v>
      </c>
      <c r="P17" s="14" t="s">
        <v>27</v>
      </c>
      <c r="Q17" s="14" t="s">
        <v>58</v>
      </c>
    </row>
    <row r="18" spans="1:17" s="13" customFormat="1" ht="51" x14ac:dyDescent="0.25">
      <c r="A18" s="14">
        <f t="shared" si="0"/>
        <v>14</v>
      </c>
      <c r="B18" s="15" t="s">
        <v>56</v>
      </c>
      <c r="C18" s="15" t="s">
        <v>42</v>
      </c>
      <c r="D18" s="15" t="s">
        <v>43</v>
      </c>
      <c r="E18" s="15" t="s">
        <v>44</v>
      </c>
      <c r="F18" s="14" t="s">
        <v>22</v>
      </c>
      <c r="G18" s="16">
        <v>38998</v>
      </c>
      <c r="H18" s="14" t="s">
        <v>23</v>
      </c>
      <c r="I18" s="15" t="s">
        <v>24</v>
      </c>
      <c r="J18" s="14" t="s">
        <v>25</v>
      </c>
      <c r="K18" s="14">
        <v>7</v>
      </c>
      <c r="L18" s="14" t="s">
        <v>154</v>
      </c>
      <c r="M18" s="14">
        <v>7</v>
      </c>
      <c r="N18" s="17">
        <v>0.14000000000000001</v>
      </c>
      <c r="O18" s="14" t="s">
        <v>57</v>
      </c>
      <c r="P18" s="14" t="s">
        <v>27</v>
      </c>
      <c r="Q18" s="14" t="s">
        <v>58</v>
      </c>
    </row>
    <row r="19" spans="1:17" s="13" customFormat="1" ht="51" x14ac:dyDescent="0.25">
      <c r="A19" s="14">
        <f t="shared" si="0"/>
        <v>15</v>
      </c>
      <c r="B19" s="15" t="s">
        <v>56</v>
      </c>
      <c r="C19" s="15" t="s">
        <v>49</v>
      </c>
      <c r="D19" s="15" t="s">
        <v>50</v>
      </c>
      <c r="E19" s="15" t="s">
        <v>51</v>
      </c>
      <c r="F19" s="14" t="s">
        <v>32</v>
      </c>
      <c r="G19" s="16">
        <v>38620</v>
      </c>
      <c r="H19" s="14" t="s">
        <v>23</v>
      </c>
      <c r="I19" s="15" t="s">
        <v>24</v>
      </c>
      <c r="J19" s="14" t="s">
        <v>25</v>
      </c>
      <c r="K19" s="14">
        <v>8</v>
      </c>
      <c r="L19" s="14" t="s">
        <v>154</v>
      </c>
      <c r="M19" s="14">
        <v>23</v>
      </c>
      <c r="N19" s="17">
        <v>0.46</v>
      </c>
      <c r="O19" s="14" t="s">
        <v>59</v>
      </c>
      <c r="P19" s="14" t="s">
        <v>60</v>
      </c>
      <c r="Q19" s="14" t="s">
        <v>61</v>
      </c>
    </row>
    <row r="20" spans="1:17" s="13" customFormat="1" ht="51" x14ac:dyDescent="0.25">
      <c r="A20" s="14">
        <f t="shared" si="0"/>
        <v>16</v>
      </c>
      <c r="B20" s="15" t="s">
        <v>56</v>
      </c>
      <c r="C20" s="15" t="s">
        <v>62</v>
      </c>
      <c r="D20" s="15" t="s">
        <v>63</v>
      </c>
      <c r="E20" s="15" t="s">
        <v>64</v>
      </c>
      <c r="F20" s="14" t="s">
        <v>32</v>
      </c>
      <c r="G20" s="16">
        <v>38284</v>
      </c>
      <c r="H20" s="14" t="s">
        <v>23</v>
      </c>
      <c r="I20" s="15" t="s">
        <v>24</v>
      </c>
      <c r="J20" s="14" t="s">
        <v>25</v>
      </c>
      <c r="K20" s="14">
        <v>8</v>
      </c>
      <c r="L20" s="14" t="s">
        <v>154</v>
      </c>
      <c r="M20" s="14">
        <v>15</v>
      </c>
      <c r="N20" s="17">
        <v>0.3</v>
      </c>
      <c r="O20" s="14" t="s">
        <v>59</v>
      </c>
      <c r="P20" s="14" t="s">
        <v>60</v>
      </c>
      <c r="Q20" s="14" t="s">
        <v>61</v>
      </c>
    </row>
    <row r="21" spans="1:17" s="13" customFormat="1" ht="51" x14ac:dyDescent="0.25">
      <c r="A21" s="14">
        <f t="shared" si="0"/>
        <v>17</v>
      </c>
      <c r="B21" s="15" t="s">
        <v>56</v>
      </c>
      <c r="C21" s="15" t="s">
        <v>34</v>
      </c>
      <c r="D21" s="15" t="s">
        <v>35</v>
      </c>
      <c r="E21" s="15" t="s">
        <v>36</v>
      </c>
      <c r="F21" s="14" t="s">
        <v>32</v>
      </c>
      <c r="G21" s="16">
        <v>38247</v>
      </c>
      <c r="H21" s="14" t="s">
        <v>23</v>
      </c>
      <c r="I21" s="15" t="s">
        <v>24</v>
      </c>
      <c r="J21" s="14" t="s">
        <v>25</v>
      </c>
      <c r="K21" s="14">
        <v>9</v>
      </c>
      <c r="L21" s="14" t="s">
        <v>154</v>
      </c>
      <c r="M21" s="14">
        <v>24</v>
      </c>
      <c r="N21" s="17">
        <v>0.24</v>
      </c>
      <c r="O21" s="14" t="s">
        <v>57</v>
      </c>
      <c r="P21" s="14" t="s">
        <v>27</v>
      </c>
      <c r="Q21" s="14" t="s">
        <v>58</v>
      </c>
    </row>
    <row r="22" spans="1:17" s="13" customFormat="1" ht="51" x14ac:dyDescent="0.25">
      <c r="A22" s="14">
        <f t="shared" si="0"/>
        <v>18</v>
      </c>
      <c r="B22" s="15" t="s">
        <v>56</v>
      </c>
      <c r="C22" s="15" t="s">
        <v>37</v>
      </c>
      <c r="D22" s="15" t="s">
        <v>38</v>
      </c>
      <c r="E22" s="15" t="s">
        <v>31</v>
      </c>
      <c r="F22" s="14" t="s">
        <v>32</v>
      </c>
      <c r="G22" s="16">
        <v>37968</v>
      </c>
      <c r="H22" s="14" t="s">
        <v>23</v>
      </c>
      <c r="I22" s="15" t="s">
        <v>24</v>
      </c>
      <c r="J22" s="14" t="s">
        <v>25</v>
      </c>
      <c r="K22" s="14">
        <v>9</v>
      </c>
      <c r="L22" s="14" t="s">
        <v>154</v>
      </c>
      <c r="M22" s="14">
        <v>27</v>
      </c>
      <c r="N22" s="17">
        <v>0.27</v>
      </c>
      <c r="O22" s="14" t="s">
        <v>57</v>
      </c>
      <c r="P22" s="14" t="s">
        <v>27</v>
      </c>
      <c r="Q22" s="14" t="s">
        <v>58</v>
      </c>
    </row>
    <row r="23" spans="1:17" ht="51" x14ac:dyDescent="0.2">
      <c r="A23" s="14">
        <f t="shared" si="0"/>
        <v>19</v>
      </c>
      <c r="B23" s="15" t="s">
        <v>65</v>
      </c>
      <c r="C23" s="15" t="s">
        <v>40</v>
      </c>
      <c r="D23" s="15" t="s">
        <v>41</v>
      </c>
      <c r="E23" s="15" t="s">
        <v>21</v>
      </c>
      <c r="F23" s="14" t="s">
        <v>22</v>
      </c>
      <c r="G23" s="16">
        <v>38871</v>
      </c>
      <c r="H23" s="14" t="s">
        <v>23</v>
      </c>
      <c r="I23" s="15" t="s">
        <v>24</v>
      </c>
      <c r="J23" s="14" t="s">
        <v>25</v>
      </c>
      <c r="K23" s="14">
        <v>7</v>
      </c>
      <c r="L23" s="14" t="s">
        <v>154</v>
      </c>
      <c r="M23" s="18">
        <v>9</v>
      </c>
      <c r="N23" s="102">
        <v>0.26</v>
      </c>
      <c r="O23" s="18" t="s">
        <v>66</v>
      </c>
      <c r="P23" s="18" t="s">
        <v>67</v>
      </c>
      <c r="Q23" s="18" t="s">
        <v>68</v>
      </c>
    </row>
    <row r="24" spans="1:17" ht="51" x14ac:dyDescent="0.2">
      <c r="A24" s="14">
        <v>21</v>
      </c>
      <c r="B24" s="15" t="s">
        <v>69</v>
      </c>
      <c r="C24" s="15" t="s">
        <v>29</v>
      </c>
      <c r="D24" s="15" t="s">
        <v>30</v>
      </c>
      <c r="E24" s="15" t="s">
        <v>31</v>
      </c>
      <c r="F24" s="14" t="s">
        <v>32</v>
      </c>
      <c r="G24" s="16">
        <v>38439</v>
      </c>
      <c r="H24" s="14" t="s">
        <v>23</v>
      </c>
      <c r="I24" s="15" t="s">
        <v>24</v>
      </c>
      <c r="J24" s="14" t="s">
        <v>25</v>
      </c>
      <c r="K24" s="14">
        <v>8</v>
      </c>
      <c r="L24" s="14" t="s">
        <v>154</v>
      </c>
      <c r="M24" s="18">
        <v>25</v>
      </c>
      <c r="N24" s="102">
        <v>0.25</v>
      </c>
      <c r="O24" s="18" t="s">
        <v>53</v>
      </c>
      <c r="P24" s="18" t="s">
        <v>54</v>
      </c>
      <c r="Q24" s="18" t="s">
        <v>55</v>
      </c>
    </row>
    <row r="25" spans="1:17" ht="51" x14ac:dyDescent="0.2">
      <c r="A25" s="14">
        <f t="shared" si="0"/>
        <v>22</v>
      </c>
      <c r="B25" s="15" t="s">
        <v>69</v>
      </c>
      <c r="C25" s="15" t="s">
        <v>49</v>
      </c>
      <c r="D25" s="15" t="s">
        <v>50</v>
      </c>
      <c r="E25" s="15" t="s">
        <v>51</v>
      </c>
      <c r="F25" s="14" t="s">
        <v>32</v>
      </c>
      <c r="G25" s="16">
        <v>38620</v>
      </c>
      <c r="H25" s="14" t="s">
        <v>23</v>
      </c>
      <c r="I25" s="15" t="s">
        <v>24</v>
      </c>
      <c r="J25" s="14" t="s">
        <v>25</v>
      </c>
      <c r="K25" s="14">
        <v>8</v>
      </c>
      <c r="L25" s="14" t="s">
        <v>154</v>
      </c>
      <c r="M25" s="18">
        <v>19</v>
      </c>
      <c r="N25" s="102">
        <v>0.19</v>
      </c>
      <c r="O25" s="18" t="s">
        <v>53</v>
      </c>
      <c r="P25" s="18" t="s">
        <v>54</v>
      </c>
      <c r="Q25" s="18" t="s">
        <v>55</v>
      </c>
    </row>
    <row r="26" spans="1:17" ht="51" x14ac:dyDescent="0.2">
      <c r="A26" s="14">
        <f t="shared" si="0"/>
        <v>23</v>
      </c>
      <c r="B26" s="15" t="s">
        <v>69</v>
      </c>
      <c r="C26" s="19" t="s">
        <v>40</v>
      </c>
      <c r="D26" s="19" t="s">
        <v>70</v>
      </c>
      <c r="E26" s="19" t="s">
        <v>21</v>
      </c>
      <c r="F26" s="18" t="s">
        <v>22</v>
      </c>
      <c r="G26" s="20">
        <v>38100</v>
      </c>
      <c r="H26" s="21" t="s">
        <v>23</v>
      </c>
      <c r="I26" s="19" t="s">
        <v>24</v>
      </c>
      <c r="J26" s="14" t="s">
        <v>25</v>
      </c>
      <c r="K26" s="18">
        <v>9</v>
      </c>
      <c r="L26" s="14" t="s">
        <v>154</v>
      </c>
      <c r="M26" s="18">
        <v>39</v>
      </c>
      <c r="N26" s="102">
        <v>0.39</v>
      </c>
      <c r="O26" s="18" t="s">
        <v>53</v>
      </c>
      <c r="P26" s="18" t="s">
        <v>54</v>
      </c>
      <c r="Q26" s="18" t="s">
        <v>55</v>
      </c>
    </row>
    <row r="27" spans="1:17" ht="51" x14ac:dyDescent="0.2">
      <c r="A27" s="14">
        <f t="shared" si="0"/>
        <v>24</v>
      </c>
      <c r="B27" s="15" t="s">
        <v>69</v>
      </c>
      <c r="C27" s="19" t="s">
        <v>71</v>
      </c>
      <c r="D27" s="19" t="s">
        <v>72</v>
      </c>
      <c r="E27" s="19" t="s">
        <v>73</v>
      </c>
      <c r="F27" s="18" t="s">
        <v>32</v>
      </c>
      <c r="G27" s="20">
        <v>38088</v>
      </c>
      <c r="H27" s="18" t="s">
        <v>23</v>
      </c>
      <c r="I27" s="18" t="s">
        <v>24</v>
      </c>
      <c r="J27" s="14" t="s">
        <v>25</v>
      </c>
      <c r="K27" s="18">
        <v>9</v>
      </c>
      <c r="L27" s="14" t="s">
        <v>154</v>
      </c>
      <c r="M27" s="18">
        <v>40</v>
      </c>
      <c r="N27" s="102">
        <v>0.4</v>
      </c>
      <c r="O27" s="18" t="s">
        <v>53</v>
      </c>
      <c r="P27" s="18" t="s">
        <v>54</v>
      </c>
      <c r="Q27" s="18" t="s">
        <v>55</v>
      </c>
    </row>
    <row r="28" spans="1:17" ht="51" x14ac:dyDescent="0.2">
      <c r="A28" s="14">
        <v>25</v>
      </c>
      <c r="B28" s="15" t="s">
        <v>74</v>
      </c>
      <c r="C28" s="15" t="s">
        <v>19</v>
      </c>
      <c r="D28" s="15" t="s">
        <v>20</v>
      </c>
      <c r="E28" s="15" t="s">
        <v>21</v>
      </c>
      <c r="F28" s="14" t="s">
        <v>22</v>
      </c>
      <c r="G28" s="16">
        <v>38738</v>
      </c>
      <c r="H28" s="14" t="s">
        <v>23</v>
      </c>
      <c r="I28" s="15" t="s">
        <v>24</v>
      </c>
      <c r="J28" s="14" t="s">
        <v>25</v>
      </c>
      <c r="K28" s="14">
        <v>7</v>
      </c>
      <c r="L28" s="14" t="s">
        <v>154</v>
      </c>
      <c r="M28" s="18">
        <v>30</v>
      </c>
      <c r="N28" s="102">
        <v>0.18</v>
      </c>
      <c r="O28" s="18" t="s">
        <v>75</v>
      </c>
      <c r="P28" s="18" t="s">
        <v>76</v>
      </c>
      <c r="Q28" s="18" t="s">
        <v>33</v>
      </c>
    </row>
    <row r="29" spans="1:17" ht="51" x14ac:dyDescent="0.2">
      <c r="A29" s="14">
        <f t="shared" si="0"/>
        <v>26</v>
      </c>
      <c r="B29" s="15" t="s">
        <v>74</v>
      </c>
      <c r="C29" s="15" t="s">
        <v>40</v>
      </c>
      <c r="D29" s="15" t="s">
        <v>41</v>
      </c>
      <c r="E29" s="15" t="s">
        <v>21</v>
      </c>
      <c r="F29" s="14" t="s">
        <v>22</v>
      </c>
      <c r="G29" s="16">
        <v>38871</v>
      </c>
      <c r="H29" s="14" t="s">
        <v>23</v>
      </c>
      <c r="I29" s="15" t="s">
        <v>24</v>
      </c>
      <c r="J29" s="14" t="s">
        <v>25</v>
      </c>
      <c r="K29" s="14">
        <v>7</v>
      </c>
      <c r="L29" s="14" t="s">
        <v>154</v>
      </c>
      <c r="M29" s="18">
        <v>44</v>
      </c>
      <c r="N29" s="102">
        <v>0.26</v>
      </c>
      <c r="O29" s="18" t="s">
        <v>75</v>
      </c>
      <c r="P29" s="18" t="s">
        <v>76</v>
      </c>
      <c r="Q29" s="18" t="s">
        <v>33</v>
      </c>
    </row>
    <row r="30" spans="1:17" ht="51" x14ac:dyDescent="0.2">
      <c r="A30" s="14">
        <f t="shared" si="0"/>
        <v>27</v>
      </c>
      <c r="B30" s="15" t="s">
        <v>74</v>
      </c>
      <c r="C30" s="15" t="s">
        <v>37</v>
      </c>
      <c r="D30" s="15" t="s">
        <v>38</v>
      </c>
      <c r="E30" s="15" t="s">
        <v>31</v>
      </c>
      <c r="F30" s="14" t="s">
        <v>32</v>
      </c>
      <c r="G30" s="16">
        <v>37968</v>
      </c>
      <c r="H30" s="14" t="s">
        <v>23</v>
      </c>
      <c r="I30" s="15" t="s">
        <v>24</v>
      </c>
      <c r="J30" s="14" t="s">
        <v>25</v>
      </c>
      <c r="K30" s="14">
        <v>9</v>
      </c>
      <c r="L30" s="14" t="s">
        <v>154</v>
      </c>
      <c r="M30" s="18">
        <v>66</v>
      </c>
      <c r="N30" s="102">
        <v>0.43</v>
      </c>
      <c r="O30" s="18" t="s">
        <v>75</v>
      </c>
      <c r="P30" s="18" t="s">
        <v>76</v>
      </c>
      <c r="Q30" s="18" t="s">
        <v>33</v>
      </c>
    </row>
    <row r="31" spans="1:17" ht="51" x14ac:dyDescent="0.2">
      <c r="A31" s="14">
        <f t="shared" si="0"/>
        <v>28</v>
      </c>
      <c r="B31" s="15" t="s">
        <v>74</v>
      </c>
      <c r="C31" s="19" t="s">
        <v>40</v>
      </c>
      <c r="D31" s="19" t="s">
        <v>70</v>
      </c>
      <c r="E31" s="19" t="s">
        <v>21</v>
      </c>
      <c r="F31" s="18" t="s">
        <v>22</v>
      </c>
      <c r="G31" s="20">
        <v>38100</v>
      </c>
      <c r="H31" s="21" t="s">
        <v>23</v>
      </c>
      <c r="I31" s="19" t="s">
        <v>24</v>
      </c>
      <c r="J31" s="14" t="s">
        <v>25</v>
      </c>
      <c r="K31" s="18">
        <v>9</v>
      </c>
      <c r="L31" s="14" t="s">
        <v>154</v>
      </c>
      <c r="M31" s="18">
        <v>71</v>
      </c>
      <c r="N31" s="102">
        <v>0.46</v>
      </c>
      <c r="O31" s="18" t="s">
        <v>75</v>
      </c>
      <c r="P31" s="18" t="s">
        <v>76</v>
      </c>
      <c r="Q31" s="18" t="s">
        <v>33</v>
      </c>
    </row>
    <row r="32" spans="1:17" ht="51" x14ac:dyDescent="0.2">
      <c r="A32" s="14">
        <v>29</v>
      </c>
      <c r="B32" s="15" t="s">
        <v>77</v>
      </c>
      <c r="C32" s="15" t="s">
        <v>19</v>
      </c>
      <c r="D32" s="15" t="s">
        <v>20</v>
      </c>
      <c r="E32" s="15" t="s">
        <v>21</v>
      </c>
      <c r="F32" s="14" t="s">
        <v>22</v>
      </c>
      <c r="G32" s="16">
        <v>38738</v>
      </c>
      <c r="H32" s="14" t="s">
        <v>23</v>
      </c>
      <c r="I32" s="15" t="s">
        <v>24</v>
      </c>
      <c r="J32" s="14" t="s">
        <v>25</v>
      </c>
      <c r="K32" s="14">
        <v>7</v>
      </c>
      <c r="L32" s="14" t="s">
        <v>154</v>
      </c>
      <c r="M32" s="18">
        <v>10.5</v>
      </c>
      <c r="N32" s="102">
        <v>0.21</v>
      </c>
      <c r="O32" s="18" t="s">
        <v>57</v>
      </c>
      <c r="P32" s="18" t="s">
        <v>27</v>
      </c>
      <c r="Q32" s="18" t="s">
        <v>58</v>
      </c>
    </row>
    <row r="33" spans="1:17" ht="51" x14ac:dyDescent="0.2">
      <c r="A33" s="14">
        <f t="shared" si="0"/>
        <v>30</v>
      </c>
      <c r="B33" s="15" t="s">
        <v>77</v>
      </c>
      <c r="C33" s="15" t="s">
        <v>62</v>
      </c>
      <c r="D33" s="15" t="s">
        <v>63</v>
      </c>
      <c r="E33" s="15" t="s">
        <v>64</v>
      </c>
      <c r="F33" s="14" t="s">
        <v>32</v>
      </c>
      <c r="G33" s="16">
        <v>38284</v>
      </c>
      <c r="H33" s="14" t="s">
        <v>23</v>
      </c>
      <c r="I33" s="15" t="s">
        <v>24</v>
      </c>
      <c r="J33" s="14" t="s">
        <v>25</v>
      </c>
      <c r="K33" s="14">
        <v>8</v>
      </c>
      <c r="L33" s="14" t="s">
        <v>154</v>
      </c>
      <c r="M33" s="18">
        <v>7</v>
      </c>
      <c r="N33" s="102">
        <v>0.14000000000000001</v>
      </c>
      <c r="O33" s="18" t="s">
        <v>59</v>
      </c>
      <c r="P33" s="18" t="s">
        <v>60</v>
      </c>
      <c r="Q33" s="18" t="s">
        <v>61</v>
      </c>
    </row>
    <row r="34" spans="1:17" ht="51" x14ac:dyDescent="0.2">
      <c r="A34" s="14">
        <f t="shared" si="0"/>
        <v>31</v>
      </c>
      <c r="B34" s="15" t="s">
        <v>77</v>
      </c>
      <c r="C34" s="15" t="s">
        <v>29</v>
      </c>
      <c r="D34" s="15" t="s">
        <v>30</v>
      </c>
      <c r="E34" s="15" t="s">
        <v>31</v>
      </c>
      <c r="F34" s="14" t="s">
        <v>32</v>
      </c>
      <c r="G34" s="16">
        <v>38439</v>
      </c>
      <c r="H34" s="14" t="s">
        <v>23</v>
      </c>
      <c r="I34" s="15" t="s">
        <v>24</v>
      </c>
      <c r="J34" s="14" t="s">
        <v>25</v>
      </c>
      <c r="K34" s="14">
        <v>8</v>
      </c>
      <c r="L34" s="14" t="s">
        <v>154</v>
      </c>
      <c r="M34" s="18">
        <v>11</v>
      </c>
      <c r="N34" s="102">
        <v>0.22</v>
      </c>
      <c r="O34" s="18" t="s">
        <v>59</v>
      </c>
      <c r="P34" s="18" t="s">
        <v>60</v>
      </c>
      <c r="Q34" s="18" t="s">
        <v>61</v>
      </c>
    </row>
    <row r="35" spans="1:17" ht="51" x14ac:dyDescent="0.2">
      <c r="A35" s="14">
        <f t="shared" si="0"/>
        <v>32</v>
      </c>
      <c r="B35" s="15" t="s">
        <v>77</v>
      </c>
      <c r="C35" s="19" t="s">
        <v>78</v>
      </c>
      <c r="D35" s="19" t="s">
        <v>67</v>
      </c>
      <c r="E35" s="19" t="s">
        <v>73</v>
      </c>
      <c r="F35" s="18" t="s">
        <v>32</v>
      </c>
      <c r="G35" s="20">
        <v>38570</v>
      </c>
      <c r="H35" s="18" t="s">
        <v>23</v>
      </c>
      <c r="I35" s="18" t="s">
        <v>24</v>
      </c>
      <c r="J35" s="14" t="s">
        <v>25</v>
      </c>
      <c r="K35" s="18">
        <v>8</v>
      </c>
      <c r="L35" s="14" t="s">
        <v>154</v>
      </c>
      <c r="M35" s="18">
        <v>4</v>
      </c>
      <c r="N35" s="102">
        <v>0.08</v>
      </c>
      <c r="O35" s="18" t="s">
        <v>59</v>
      </c>
      <c r="P35" s="18" t="s">
        <v>60</v>
      </c>
      <c r="Q35" s="18" t="s">
        <v>61</v>
      </c>
    </row>
    <row r="36" spans="1:17" ht="51" x14ac:dyDescent="0.2">
      <c r="A36" s="14">
        <f t="shared" si="0"/>
        <v>33</v>
      </c>
      <c r="B36" s="15" t="s">
        <v>77</v>
      </c>
      <c r="C36" s="15" t="s">
        <v>34</v>
      </c>
      <c r="D36" s="15" t="s">
        <v>35</v>
      </c>
      <c r="E36" s="15" t="s">
        <v>36</v>
      </c>
      <c r="F36" s="14" t="s">
        <v>32</v>
      </c>
      <c r="G36" s="16">
        <v>38247</v>
      </c>
      <c r="H36" s="14" t="s">
        <v>23</v>
      </c>
      <c r="I36" s="15" t="s">
        <v>24</v>
      </c>
      <c r="J36" s="14" t="s">
        <v>25</v>
      </c>
      <c r="K36" s="14">
        <v>9</v>
      </c>
      <c r="L36" s="14" t="s">
        <v>154</v>
      </c>
      <c r="M36" s="18">
        <v>8</v>
      </c>
      <c r="N36" s="102">
        <v>0.08</v>
      </c>
      <c r="O36" s="18" t="s">
        <v>57</v>
      </c>
      <c r="P36" s="18" t="s">
        <v>27</v>
      </c>
      <c r="Q36" s="18" t="s">
        <v>58</v>
      </c>
    </row>
    <row r="37" spans="1:17" ht="51" x14ac:dyDescent="0.2">
      <c r="A37" s="14">
        <f t="shared" si="0"/>
        <v>34</v>
      </c>
      <c r="B37" s="15" t="s">
        <v>77</v>
      </c>
      <c r="C37" s="19" t="s">
        <v>40</v>
      </c>
      <c r="D37" s="19" t="s">
        <v>70</v>
      </c>
      <c r="E37" s="19" t="s">
        <v>21</v>
      </c>
      <c r="F37" s="18" t="s">
        <v>22</v>
      </c>
      <c r="G37" s="20">
        <v>38100</v>
      </c>
      <c r="H37" s="21" t="s">
        <v>23</v>
      </c>
      <c r="I37" s="19" t="s">
        <v>24</v>
      </c>
      <c r="J37" s="14" t="s">
        <v>25</v>
      </c>
      <c r="K37" s="18">
        <v>9</v>
      </c>
      <c r="L37" s="14" t="s">
        <v>154</v>
      </c>
      <c r="M37" s="18">
        <v>8</v>
      </c>
      <c r="N37" s="102">
        <v>0.08</v>
      </c>
      <c r="O37" s="18" t="s">
        <v>57</v>
      </c>
      <c r="P37" s="18" t="s">
        <v>27</v>
      </c>
      <c r="Q37" s="18" t="s">
        <v>58</v>
      </c>
    </row>
    <row r="38" spans="1:17" ht="51" x14ac:dyDescent="0.2">
      <c r="A38" s="14">
        <f t="shared" si="0"/>
        <v>35</v>
      </c>
      <c r="B38" s="15" t="s">
        <v>77</v>
      </c>
      <c r="C38" s="19" t="s">
        <v>71</v>
      </c>
      <c r="D38" s="19" t="s">
        <v>72</v>
      </c>
      <c r="E38" s="19" t="s">
        <v>73</v>
      </c>
      <c r="F38" s="18" t="s">
        <v>32</v>
      </c>
      <c r="G38" s="20">
        <v>38088</v>
      </c>
      <c r="H38" s="18" t="s">
        <v>23</v>
      </c>
      <c r="I38" s="18" t="s">
        <v>24</v>
      </c>
      <c r="J38" s="14" t="s">
        <v>25</v>
      </c>
      <c r="K38" s="18">
        <v>9</v>
      </c>
      <c r="L38" s="14" t="s">
        <v>154</v>
      </c>
      <c r="M38" s="18">
        <v>4</v>
      </c>
      <c r="N38" s="102">
        <v>0.04</v>
      </c>
      <c r="O38" s="18" t="s">
        <v>57</v>
      </c>
      <c r="P38" s="18" t="s">
        <v>27</v>
      </c>
      <c r="Q38" s="18" t="s">
        <v>58</v>
      </c>
    </row>
    <row r="39" spans="1:17" ht="51" x14ac:dyDescent="0.2">
      <c r="A39" s="14">
        <v>36</v>
      </c>
      <c r="B39" s="19" t="s">
        <v>79</v>
      </c>
      <c r="C39" s="19" t="s">
        <v>71</v>
      </c>
      <c r="D39" s="19" t="s">
        <v>72</v>
      </c>
      <c r="E39" s="19" t="s">
        <v>73</v>
      </c>
      <c r="F39" s="18" t="s">
        <v>32</v>
      </c>
      <c r="G39" s="20">
        <v>38088</v>
      </c>
      <c r="H39" s="18" t="s">
        <v>23</v>
      </c>
      <c r="I39" s="18" t="s">
        <v>24</v>
      </c>
      <c r="J39" s="14" t="s">
        <v>25</v>
      </c>
      <c r="K39" s="18">
        <v>9</v>
      </c>
      <c r="L39" s="14" t="s">
        <v>154</v>
      </c>
      <c r="M39" s="18">
        <v>0</v>
      </c>
      <c r="N39" s="102">
        <v>0</v>
      </c>
      <c r="O39" s="18" t="s">
        <v>80</v>
      </c>
      <c r="P39" s="18" t="s">
        <v>81</v>
      </c>
      <c r="Q39" s="18" t="s">
        <v>82</v>
      </c>
    </row>
    <row r="40" spans="1:17" ht="51" x14ac:dyDescent="0.2">
      <c r="A40" s="14">
        <v>37</v>
      </c>
      <c r="B40" s="19" t="s">
        <v>83</v>
      </c>
      <c r="C40" s="15" t="s">
        <v>40</v>
      </c>
      <c r="D40" s="15" t="s">
        <v>41</v>
      </c>
      <c r="E40" s="15" t="s">
        <v>21</v>
      </c>
      <c r="F40" s="14" t="s">
        <v>22</v>
      </c>
      <c r="G40" s="16">
        <v>38871</v>
      </c>
      <c r="H40" s="14" t="s">
        <v>23</v>
      </c>
      <c r="I40" s="15" t="s">
        <v>24</v>
      </c>
      <c r="J40" s="14" t="s">
        <v>25</v>
      </c>
      <c r="K40" s="14">
        <v>7</v>
      </c>
      <c r="L40" s="18" t="s">
        <v>155</v>
      </c>
      <c r="M40" s="18">
        <v>119</v>
      </c>
      <c r="N40" s="102">
        <v>0.77</v>
      </c>
      <c r="O40" s="18" t="s">
        <v>75</v>
      </c>
      <c r="P40" s="18" t="s">
        <v>76</v>
      </c>
      <c r="Q40" s="18" t="s">
        <v>33</v>
      </c>
    </row>
    <row r="41" spans="1:17" ht="51" x14ac:dyDescent="0.2">
      <c r="A41" s="14">
        <f t="shared" ref="A41:A45" si="1">A40+1</f>
        <v>38</v>
      </c>
      <c r="B41" s="19" t="s">
        <v>83</v>
      </c>
      <c r="C41" s="15" t="s">
        <v>42</v>
      </c>
      <c r="D41" s="15" t="s">
        <v>43</v>
      </c>
      <c r="E41" s="15" t="s">
        <v>44</v>
      </c>
      <c r="F41" s="14" t="s">
        <v>22</v>
      </c>
      <c r="G41" s="16">
        <v>38998</v>
      </c>
      <c r="H41" s="14" t="s">
        <v>23</v>
      </c>
      <c r="I41" s="15" t="s">
        <v>24</v>
      </c>
      <c r="J41" s="14" t="s">
        <v>25</v>
      </c>
      <c r="K41" s="14">
        <v>7</v>
      </c>
      <c r="L41" s="18" t="s">
        <v>155</v>
      </c>
      <c r="M41" s="18">
        <v>119</v>
      </c>
      <c r="N41" s="102">
        <v>0.77</v>
      </c>
      <c r="O41" s="18" t="s">
        <v>75</v>
      </c>
      <c r="P41" s="18" t="s">
        <v>76</v>
      </c>
      <c r="Q41" s="18" t="s">
        <v>33</v>
      </c>
    </row>
    <row r="42" spans="1:17" ht="51" x14ac:dyDescent="0.2">
      <c r="A42" s="14">
        <f t="shared" si="1"/>
        <v>39</v>
      </c>
      <c r="B42" s="19" t="s">
        <v>83</v>
      </c>
      <c r="C42" s="19" t="s">
        <v>40</v>
      </c>
      <c r="D42" s="19" t="s">
        <v>70</v>
      </c>
      <c r="E42" s="19" t="s">
        <v>21</v>
      </c>
      <c r="F42" s="18" t="s">
        <v>22</v>
      </c>
      <c r="G42" s="20">
        <v>38100</v>
      </c>
      <c r="H42" s="21" t="s">
        <v>23</v>
      </c>
      <c r="I42" s="19" t="s">
        <v>24</v>
      </c>
      <c r="J42" s="14" t="s">
        <v>25</v>
      </c>
      <c r="K42" s="18">
        <v>9</v>
      </c>
      <c r="L42" s="18" t="s">
        <v>154</v>
      </c>
      <c r="M42" s="18">
        <v>60</v>
      </c>
      <c r="N42" s="102">
        <v>0.41</v>
      </c>
      <c r="O42" s="18" t="s">
        <v>75</v>
      </c>
      <c r="P42" s="18" t="s">
        <v>76</v>
      </c>
      <c r="Q42" s="18" t="s">
        <v>33</v>
      </c>
    </row>
    <row r="43" spans="1:17" ht="51" x14ac:dyDescent="0.2">
      <c r="A43" s="14">
        <v>40</v>
      </c>
      <c r="B43" s="19" t="s">
        <v>84</v>
      </c>
      <c r="C43" s="15" t="s">
        <v>29</v>
      </c>
      <c r="D43" s="15" t="s">
        <v>30</v>
      </c>
      <c r="E43" s="15" t="s">
        <v>31</v>
      </c>
      <c r="F43" s="14" t="s">
        <v>32</v>
      </c>
      <c r="G43" s="16">
        <v>38439</v>
      </c>
      <c r="H43" s="14" t="s">
        <v>23</v>
      </c>
      <c r="I43" s="15" t="s">
        <v>24</v>
      </c>
      <c r="J43" s="14" t="s">
        <v>25</v>
      </c>
      <c r="K43" s="14">
        <v>8</v>
      </c>
      <c r="L43" s="18" t="s">
        <v>154</v>
      </c>
      <c r="M43" s="18">
        <v>22.5</v>
      </c>
      <c r="N43" s="102">
        <v>0.28000000000000003</v>
      </c>
      <c r="O43" s="18" t="s">
        <v>26</v>
      </c>
      <c r="P43" s="18" t="s">
        <v>27</v>
      </c>
      <c r="Q43" s="18" t="s">
        <v>28</v>
      </c>
    </row>
    <row r="44" spans="1:17" ht="51" x14ac:dyDescent="0.2">
      <c r="A44" s="14">
        <f t="shared" si="1"/>
        <v>41</v>
      </c>
      <c r="B44" s="19" t="s">
        <v>84</v>
      </c>
      <c r="C44" s="19" t="s">
        <v>71</v>
      </c>
      <c r="D44" s="19" t="s">
        <v>72</v>
      </c>
      <c r="E44" s="19" t="s">
        <v>73</v>
      </c>
      <c r="F44" s="18" t="s">
        <v>32</v>
      </c>
      <c r="G44" s="20">
        <v>38088</v>
      </c>
      <c r="H44" s="18" t="s">
        <v>23</v>
      </c>
      <c r="I44" s="18" t="s">
        <v>24</v>
      </c>
      <c r="J44" s="14" t="s">
        <v>25</v>
      </c>
      <c r="K44" s="18">
        <v>9</v>
      </c>
      <c r="L44" s="18" t="s">
        <v>154</v>
      </c>
      <c r="M44" s="18">
        <v>29</v>
      </c>
      <c r="N44" s="102">
        <v>0.31</v>
      </c>
      <c r="O44" s="18" t="s">
        <v>26</v>
      </c>
      <c r="P44" s="18" t="s">
        <v>27</v>
      </c>
      <c r="Q44" s="18" t="s">
        <v>28</v>
      </c>
    </row>
    <row r="45" spans="1:17" ht="51" x14ac:dyDescent="0.2">
      <c r="A45" s="14">
        <f t="shared" si="1"/>
        <v>42</v>
      </c>
      <c r="B45" s="19" t="s">
        <v>84</v>
      </c>
      <c r="C45" s="15" t="s">
        <v>37</v>
      </c>
      <c r="D45" s="15" t="s">
        <v>38</v>
      </c>
      <c r="E45" s="15" t="s">
        <v>31</v>
      </c>
      <c r="F45" s="14" t="s">
        <v>32</v>
      </c>
      <c r="G45" s="16">
        <v>37968</v>
      </c>
      <c r="H45" s="14" t="s">
        <v>23</v>
      </c>
      <c r="I45" s="15" t="s">
        <v>24</v>
      </c>
      <c r="J45" s="14" t="s">
        <v>25</v>
      </c>
      <c r="K45" s="14">
        <v>9</v>
      </c>
      <c r="L45" s="18" t="s">
        <v>154</v>
      </c>
      <c r="M45" s="18">
        <v>30</v>
      </c>
      <c r="N45" s="102">
        <v>0.32</v>
      </c>
      <c r="O45" s="18" t="s">
        <v>26</v>
      </c>
      <c r="P45" s="18" t="s">
        <v>27</v>
      </c>
      <c r="Q45" s="18" t="s">
        <v>28</v>
      </c>
    </row>
    <row r="46" spans="1:17" x14ac:dyDescent="0.2">
      <c r="C46" s="23"/>
      <c r="D46" s="23"/>
      <c r="E46" s="23"/>
      <c r="F46" s="24"/>
      <c r="G46" s="25"/>
      <c r="H46" s="24"/>
      <c r="I46" s="24"/>
      <c r="O46" s="24"/>
      <c r="P46" s="24"/>
      <c r="Q46" s="24"/>
    </row>
    <row r="47" spans="1:17" x14ac:dyDescent="0.2">
      <c r="C47" s="23"/>
      <c r="D47" s="23"/>
      <c r="E47" s="23"/>
      <c r="F47" s="24"/>
      <c r="G47" s="25"/>
      <c r="H47" s="24"/>
      <c r="I47" s="24"/>
    </row>
    <row r="48" spans="1:17" x14ac:dyDescent="0.2">
      <c r="C48" s="24"/>
      <c r="D48" s="24"/>
      <c r="E48" s="24"/>
      <c r="F48" s="24"/>
      <c r="G48" s="25"/>
      <c r="H48" s="24"/>
      <c r="I48" s="24"/>
    </row>
    <row r="49" spans="3:9" x14ac:dyDescent="0.2">
      <c r="C49" s="24"/>
      <c r="D49" s="24"/>
      <c r="E49" s="24"/>
      <c r="F49" s="24"/>
      <c r="G49" s="25"/>
      <c r="H49" s="24"/>
      <c r="I49" s="24"/>
    </row>
  </sheetData>
  <autoFilter ref="A4:Q45" xr:uid="{136CF47C-89B9-47AE-BBAE-E2AB42061E4F}"/>
  <mergeCells count="5">
    <mergeCell ref="A1:I1"/>
    <mergeCell ref="J1:L1"/>
    <mergeCell ref="A2:I2"/>
    <mergeCell ref="A3:N3"/>
    <mergeCell ref="O3:Q3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A555-B130-4AE0-A216-1B114039B291}">
  <dimension ref="A1:AM29"/>
  <sheetViews>
    <sheetView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A9" sqref="A9:A25"/>
    </sheetView>
  </sheetViews>
  <sheetFormatPr defaultRowHeight="12.75" x14ac:dyDescent="0.2"/>
  <cols>
    <col min="1" max="1" width="14.7109375" style="13" customWidth="1"/>
    <col min="2" max="2" width="15.7109375" style="27" customWidth="1"/>
    <col min="3" max="29" width="5.7109375" style="27" customWidth="1"/>
    <col min="30" max="31" width="15.5703125" style="27" customWidth="1"/>
    <col min="32" max="32" width="11.42578125" style="27" customWidth="1"/>
    <col min="33" max="33" width="11.28515625" style="27" customWidth="1"/>
    <col min="34" max="34" width="11.85546875" style="27" customWidth="1"/>
    <col min="35" max="35" width="7.28515625" style="27" customWidth="1"/>
    <col min="36" max="36" width="11" style="27" customWidth="1"/>
    <col min="37" max="37" width="11.140625" style="27" customWidth="1"/>
    <col min="38" max="38" width="8.85546875" style="27" customWidth="1"/>
    <col min="39" max="256" width="9.140625" style="27"/>
    <col min="257" max="257" width="14.7109375" style="27" customWidth="1"/>
    <col min="258" max="258" width="15.7109375" style="27" customWidth="1"/>
    <col min="259" max="285" width="5.7109375" style="27" customWidth="1"/>
    <col min="286" max="287" width="15.5703125" style="27" customWidth="1"/>
    <col min="288" max="288" width="11.42578125" style="27" customWidth="1"/>
    <col min="289" max="289" width="11.28515625" style="27" customWidth="1"/>
    <col min="290" max="290" width="11.85546875" style="27" customWidth="1"/>
    <col min="291" max="291" width="7.28515625" style="27" customWidth="1"/>
    <col min="292" max="292" width="11" style="27" customWidth="1"/>
    <col min="293" max="293" width="11.140625" style="27" customWidth="1"/>
    <col min="294" max="294" width="8.85546875" style="27" customWidth="1"/>
    <col min="295" max="512" width="9.140625" style="27"/>
    <col min="513" max="513" width="14.7109375" style="27" customWidth="1"/>
    <col min="514" max="514" width="15.7109375" style="27" customWidth="1"/>
    <col min="515" max="541" width="5.7109375" style="27" customWidth="1"/>
    <col min="542" max="543" width="15.5703125" style="27" customWidth="1"/>
    <col min="544" max="544" width="11.42578125" style="27" customWidth="1"/>
    <col min="545" max="545" width="11.28515625" style="27" customWidth="1"/>
    <col min="546" max="546" width="11.85546875" style="27" customWidth="1"/>
    <col min="547" max="547" width="7.28515625" style="27" customWidth="1"/>
    <col min="548" max="548" width="11" style="27" customWidth="1"/>
    <col min="549" max="549" width="11.140625" style="27" customWidth="1"/>
    <col min="550" max="550" width="8.85546875" style="27" customWidth="1"/>
    <col min="551" max="768" width="9.140625" style="27"/>
    <col min="769" max="769" width="14.7109375" style="27" customWidth="1"/>
    <col min="770" max="770" width="15.7109375" style="27" customWidth="1"/>
    <col min="771" max="797" width="5.7109375" style="27" customWidth="1"/>
    <col min="798" max="799" width="15.5703125" style="27" customWidth="1"/>
    <col min="800" max="800" width="11.42578125" style="27" customWidth="1"/>
    <col min="801" max="801" width="11.28515625" style="27" customWidth="1"/>
    <col min="802" max="802" width="11.85546875" style="27" customWidth="1"/>
    <col min="803" max="803" width="7.28515625" style="27" customWidth="1"/>
    <col min="804" max="804" width="11" style="27" customWidth="1"/>
    <col min="805" max="805" width="11.140625" style="27" customWidth="1"/>
    <col min="806" max="806" width="8.85546875" style="27" customWidth="1"/>
    <col min="807" max="1024" width="9.140625" style="27"/>
    <col min="1025" max="1025" width="14.7109375" style="27" customWidth="1"/>
    <col min="1026" max="1026" width="15.7109375" style="27" customWidth="1"/>
    <col min="1027" max="1053" width="5.7109375" style="27" customWidth="1"/>
    <col min="1054" max="1055" width="15.5703125" style="27" customWidth="1"/>
    <col min="1056" max="1056" width="11.42578125" style="27" customWidth="1"/>
    <col min="1057" max="1057" width="11.28515625" style="27" customWidth="1"/>
    <col min="1058" max="1058" width="11.85546875" style="27" customWidth="1"/>
    <col min="1059" max="1059" width="7.28515625" style="27" customWidth="1"/>
    <col min="1060" max="1060" width="11" style="27" customWidth="1"/>
    <col min="1061" max="1061" width="11.140625" style="27" customWidth="1"/>
    <col min="1062" max="1062" width="8.85546875" style="27" customWidth="1"/>
    <col min="1063" max="1280" width="9.140625" style="27"/>
    <col min="1281" max="1281" width="14.7109375" style="27" customWidth="1"/>
    <col min="1282" max="1282" width="15.7109375" style="27" customWidth="1"/>
    <col min="1283" max="1309" width="5.7109375" style="27" customWidth="1"/>
    <col min="1310" max="1311" width="15.5703125" style="27" customWidth="1"/>
    <col min="1312" max="1312" width="11.42578125" style="27" customWidth="1"/>
    <col min="1313" max="1313" width="11.28515625" style="27" customWidth="1"/>
    <col min="1314" max="1314" width="11.85546875" style="27" customWidth="1"/>
    <col min="1315" max="1315" width="7.28515625" style="27" customWidth="1"/>
    <col min="1316" max="1316" width="11" style="27" customWidth="1"/>
    <col min="1317" max="1317" width="11.140625" style="27" customWidth="1"/>
    <col min="1318" max="1318" width="8.85546875" style="27" customWidth="1"/>
    <col min="1319" max="1536" width="9.140625" style="27"/>
    <col min="1537" max="1537" width="14.7109375" style="27" customWidth="1"/>
    <col min="1538" max="1538" width="15.7109375" style="27" customWidth="1"/>
    <col min="1539" max="1565" width="5.7109375" style="27" customWidth="1"/>
    <col min="1566" max="1567" width="15.5703125" style="27" customWidth="1"/>
    <col min="1568" max="1568" width="11.42578125" style="27" customWidth="1"/>
    <col min="1569" max="1569" width="11.28515625" style="27" customWidth="1"/>
    <col min="1570" max="1570" width="11.85546875" style="27" customWidth="1"/>
    <col min="1571" max="1571" width="7.28515625" style="27" customWidth="1"/>
    <col min="1572" max="1572" width="11" style="27" customWidth="1"/>
    <col min="1573" max="1573" width="11.140625" style="27" customWidth="1"/>
    <col min="1574" max="1574" width="8.85546875" style="27" customWidth="1"/>
    <col min="1575" max="1792" width="9.140625" style="27"/>
    <col min="1793" max="1793" width="14.7109375" style="27" customWidth="1"/>
    <col min="1794" max="1794" width="15.7109375" style="27" customWidth="1"/>
    <col min="1795" max="1821" width="5.7109375" style="27" customWidth="1"/>
    <col min="1822" max="1823" width="15.5703125" style="27" customWidth="1"/>
    <col min="1824" max="1824" width="11.42578125" style="27" customWidth="1"/>
    <col min="1825" max="1825" width="11.28515625" style="27" customWidth="1"/>
    <col min="1826" max="1826" width="11.85546875" style="27" customWidth="1"/>
    <col min="1827" max="1827" width="7.28515625" style="27" customWidth="1"/>
    <col min="1828" max="1828" width="11" style="27" customWidth="1"/>
    <col min="1829" max="1829" width="11.140625" style="27" customWidth="1"/>
    <col min="1830" max="1830" width="8.85546875" style="27" customWidth="1"/>
    <col min="1831" max="2048" width="9.140625" style="27"/>
    <col min="2049" max="2049" width="14.7109375" style="27" customWidth="1"/>
    <col min="2050" max="2050" width="15.7109375" style="27" customWidth="1"/>
    <col min="2051" max="2077" width="5.7109375" style="27" customWidth="1"/>
    <col min="2078" max="2079" width="15.5703125" style="27" customWidth="1"/>
    <col min="2080" max="2080" width="11.42578125" style="27" customWidth="1"/>
    <col min="2081" max="2081" width="11.28515625" style="27" customWidth="1"/>
    <col min="2082" max="2082" width="11.85546875" style="27" customWidth="1"/>
    <col min="2083" max="2083" width="7.28515625" style="27" customWidth="1"/>
    <col min="2084" max="2084" width="11" style="27" customWidth="1"/>
    <col min="2085" max="2085" width="11.140625" style="27" customWidth="1"/>
    <col min="2086" max="2086" width="8.85546875" style="27" customWidth="1"/>
    <col min="2087" max="2304" width="9.140625" style="27"/>
    <col min="2305" max="2305" width="14.7109375" style="27" customWidth="1"/>
    <col min="2306" max="2306" width="15.7109375" style="27" customWidth="1"/>
    <col min="2307" max="2333" width="5.7109375" style="27" customWidth="1"/>
    <col min="2334" max="2335" width="15.5703125" style="27" customWidth="1"/>
    <col min="2336" max="2336" width="11.42578125" style="27" customWidth="1"/>
    <col min="2337" max="2337" width="11.28515625" style="27" customWidth="1"/>
    <col min="2338" max="2338" width="11.85546875" style="27" customWidth="1"/>
    <col min="2339" max="2339" width="7.28515625" style="27" customWidth="1"/>
    <col min="2340" max="2340" width="11" style="27" customWidth="1"/>
    <col min="2341" max="2341" width="11.140625" style="27" customWidth="1"/>
    <col min="2342" max="2342" width="8.85546875" style="27" customWidth="1"/>
    <col min="2343" max="2560" width="9.140625" style="27"/>
    <col min="2561" max="2561" width="14.7109375" style="27" customWidth="1"/>
    <col min="2562" max="2562" width="15.7109375" style="27" customWidth="1"/>
    <col min="2563" max="2589" width="5.7109375" style="27" customWidth="1"/>
    <col min="2590" max="2591" width="15.5703125" style="27" customWidth="1"/>
    <col min="2592" max="2592" width="11.42578125" style="27" customWidth="1"/>
    <col min="2593" max="2593" width="11.28515625" style="27" customWidth="1"/>
    <col min="2594" max="2594" width="11.85546875" style="27" customWidth="1"/>
    <col min="2595" max="2595" width="7.28515625" style="27" customWidth="1"/>
    <col min="2596" max="2596" width="11" style="27" customWidth="1"/>
    <col min="2597" max="2597" width="11.140625" style="27" customWidth="1"/>
    <col min="2598" max="2598" width="8.85546875" style="27" customWidth="1"/>
    <col min="2599" max="2816" width="9.140625" style="27"/>
    <col min="2817" max="2817" width="14.7109375" style="27" customWidth="1"/>
    <col min="2818" max="2818" width="15.7109375" style="27" customWidth="1"/>
    <col min="2819" max="2845" width="5.7109375" style="27" customWidth="1"/>
    <col min="2846" max="2847" width="15.5703125" style="27" customWidth="1"/>
    <col min="2848" max="2848" width="11.42578125" style="27" customWidth="1"/>
    <col min="2849" max="2849" width="11.28515625" style="27" customWidth="1"/>
    <col min="2850" max="2850" width="11.85546875" style="27" customWidth="1"/>
    <col min="2851" max="2851" width="7.28515625" style="27" customWidth="1"/>
    <col min="2852" max="2852" width="11" style="27" customWidth="1"/>
    <col min="2853" max="2853" width="11.140625" style="27" customWidth="1"/>
    <col min="2854" max="2854" width="8.85546875" style="27" customWidth="1"/>
    <col min="2855" max="3072" width="9.140625" style="27"/>
    <col min="3073" max="3073" width="14.7109375" style="27" customWidth="1"/>
    <col min="3074" max="3074" width="15.7109375" style="27" customWidth="1"/>
    <col min="3075" max="3101" width="5.7109375" style="27" customWidth="1"/>
    <col min="3102" max="3103" width="15.5703125" style="27" customWidth="1"/>
    <col min="3104" max="3104" width="11.42578125" style="27" customWidth="1"/>
    <col min="3105" max="3105" width="11.28515625" style="27" customWidth="1"/>
    <col min="3106" max="3106" width="11.85546875" style="27" customWidth="1"/>
    <col min="3107" max="3107" width="7.28515625" style="27" customWidth="1"/>
    <col min="3108" max="3108" width="11" style="27" customWidth="1"/>
    <col min="3109" max="3109" width="11.140625" style="27" customWidth="1"/>
    <col min="3110" max="3110" width="8.85546875" style="27" customWidth="1"/>
    <col min="3111" max="3328" width="9.140625" style="27"/>
    <col min="3329" max="3329" width="14.7109375" style="27" customWidth="1"/>
    <col min="3330" max="3330" width="15.7109375" style="27" customWidth="1"/>
    <col min="3331" max="3357" width="5.7109375" style="27" customWidth="1"/>
    <col min="3358" max="3359" width="15.5703125" style="27" customWidth="1"/>
    <col min="3360" max="3360" width="11.42578125" style="27" customWidth="1"/>
    <col min="3361" max="3361" width="11.28515625" style="27" customWidth="1"/>
    <col min="3362" max="3362" width="11.85546875" style="27" customWidth="1"/>
    <col min="3363" max="3363" width="7.28515625" style="27" customWidth="1"/>
    <col min="3364" max="3364" width="11" style="27" customWidth="1"/>
    <col min="3365" max="3365" width="11.140625" style="27" customWidth="1"/>
    <col min="3366" max="3366" width="8.85546875" style="27" customWidth="1"/>
    <col min="3367" max="3584" width="9.140625" style="27"/>
    <col min="3585" max="3585" width="14.7109375" style="27" customWidth="1"/>
    <col min="3586" max="3586" width="15.7109375" style="27" customWidth="1"/>
    <col min="3587" max="3613" width="5.7109375" style="27" customWidth="1"/>
    <col min="3614" max="3615" width="15.5703125" style="27" customWidth="1"/>
    <col min="3616" max="3616" width="11.42578125" style="27" customWidth="1"/>
    <col min="3617" max="3617" width="11.28515625" style="27" customWidth="1"/>
    <col min="3618" max="3618" width="11.85546875" style="27" customWidth="1"/>
    <col min="3619" max="3619" width="7.28515625" style="27" customWidth="1"/>
    <col min="3620" max="3620" width="11" style="27" customWidth="1"/>
    <col min="3621" max="3621" width="11.140625" style="27" customWidth="1"/>
    <col min="3622" max="3622" width="8.85546875" style="27" customWidth="1"/>
    <col min="3623" max="3840" width="9.140625" style="27"/>
    <col min="3841" max="3841" width="14.7109375" style="27" customWidth="1"/>
    <col min="3842" max="3842" width="15.7109375" style="27" customWidth="1"/>
    <col min="3843" max="3869" width="5.7109375" style="27" customWidth="1"/>
    <col min="3870" max="3871" width="15.5703125" style="27" customWidth="1"/>
    <col min="3872" max="3872" width="11.42578125" style="27" customWidth="1"/>
    <col min="3873" max="3873" width="11.28515625" style="27" customWidth="1"/>
    <col min="3874" max="3874" width="11.85546875" style="27" customWidth="1"/>
    <col min="3875" max="3875" width="7.28515625" style="27" customWidth="1"/>
    <col min="3876" max="3876" width="11" style="27" customWidth="1"/>
    <col min="3877" max="3877" width="11.140625" style="27" customWidth="1"/>
    <col min="3878" max="3878" width="8.85546875" style="27" customWidth="1"/>
    <col min="3879" max="4096" width="9.140625" style="27"/>
    <col min="4097" max="4097" width="14.7109375" style="27" customWidth="1"/>
    <col min="4098" max="4098" width="15.7109375" style="27" customWidth="1"/>
    <col min="4099" max="4125" width="5.7109375" style="27" customWidth="1"/>
    <col min="4126" max="4127" width="15.5703125" style="27" customWidth="1"/>
    <col min="4128" max="4128" width="11.42578125" style="27" customWidth="1"/>
    <col min="4129" max="4129" width="11.28515625" style="27" customWidth="1"/>
    <col min="4130" max="4130" width="11.85546875" style="27" customWidth="1"/>
    <col min="4131" max="4131" width="7.28515625" style="27" customWidth="1"/>
    <col min="4132" max="4132" width="11" style="27" customWidth="1"/>
    <col min="4133" max="4133" width="11.140625" style="27" customWidth="1"/>
    <col min="4134" max="4134" width="8.85546875" style="27" customWidth="1"/>
    <col min="4135" max="4352" width="9.140625" style="27"/>
    <col min="4353" max="4353" width="14.7109375" style="27" customWidth="1"/>
    <col min="4354" max="4354" width="15.7109375" style="27" customWidth="1"/>
    <col min="4355" max="4381" width="5.7109375" style="27" customWidth="1"/>
    <col min="4382" max="4383" width="15.5703125" style="27" customWidth="1"/>
    <col min="4384" max="4384" width="11.42578125" style="27" customWidth="1"/>
    <col min="4385" max="4385" width="11.28515625" style="27" customWidth="1"/>
    <col min="4386" max="4386" width="11.85546875" style="27" customWidth="1"/>
    <col min="4387" max="4387" width="7.28515625" style="27" customWidth="1"/>
    <col min="4388" max="4388" width="11" style="27" customWidth="1"/>
    <col min="4389" max="4389" width="11.140625" style="27" customWidth="1"/>
    <col min="4390" max="4390" width="8.85546875" style="27" customWidth="1"/>
    <col min="4391" max="4608" width="9.140625" style="27"/>
    <col min="4609" max="4609" width="14.7109375" style="27" customWidth="1"/>
    <col min="4610" max="4610" width="15.7109375" style="27" customWidth="1"/>
    <col min="4611" max="4637" width="5.7109375" style="27" customWidth="1"/>
    <col min="4638" max="4639" width="15.5703125" style="27" customWidth="1"/>
    <col min="4640" max="4640" width="11.42578125" style="27" customWidth="1"/>
    <col min="4641" max="4641" width="11.28515625" style="27" customWidth="1"/>
    <col min="4642" max="4642" width="11.85546875" style="27" customWidth="1"/>
    <col min="4643" max="4643" width="7.28515625" style="27" customWidth="1"/>
    <col min="4644" max="4644" width="11" style="27" customWidth="1"/>
    <col min="4645" max="4645" width="11.140625" style="27" customWidth="1"/>
    <col min="4646" max="4646" width="8.85546875" style="27" customWidth="1"/>
    <col min="4647" max="4864" width="9.140625" style="27"/>
    <col min="4865" max="4865" width="14.7109375" style="27" customWidth="1"/>
    <col min="4866" max="4866" width="15.7109375" style="27" customWidth="1"/>
    <col min="4867" max="4893" width="5.7109375" style="27" customWidth="1"/>
    <col min="4894" max="4895" width="15.5703125" style="27" customWidth="1"/>
    <col min="4896" max="4896" width="11.42578125" style="27" customWidth="1"/>
    <col min="4897" max="4897" width="11.28515625" style="27" customWidth="1"/>
    <col min="4898" max="4898" width="11.85546875" style="27" customWidth="1"/>
    <col min="4899" max="4899" width="7.28515625" style="27" customWidth="1"/>
    <col min="4900" max="4900" width="11" style="27" customWidth="1"/>
    <col min="4901" max="4901" width="11.140625" style="27" customWidth="1"/>
    <col min="4902" max="4902" width="8.85546875" style="27" customWidth="1"/>
    <col min="4903" max="5120" width="9.140625" style="27"/>
    <col min="5121" max="5121" width="14.7109375" style="27" customWidth="1"/>
    <col min="5122" max="5122" width="15.7109375" style="27" customWidth="1"/>
    <col min="5123" max="5149" width="5.7109375" style="27" customWidth="1"/>
    <col min="5150" max="5151" width="15.5703125" style="27" customWidth="1"/>
    <col min="5152" max="5152" width="11.42578125" style="27" customWidth="1"/>
    <col min="5153" max="5153" width="11.28515625" style="27" customWidth="1"/>
    <col min="5154" max="5154" width="11.85546875" style="27" customWidth="1"/>
    <col min="5155" max="5155" width="7.28515625" style="27" customWidth="1"/>
    <col min="5156" max="5156" width="11" style="27" customWidth="1"/>
    <col min="5157" max="5157" width="11.140625" style="27" customWidth="1"/>
    <col min="5158" max="5158" width="8.85546875" style="27" customWidth="1"/>
    <col min="5159" max="5376" width="9.140625" style="27"/>
    <col min="5377" max="5377" width="14.7109375" style="27" customWidth="1"/>
    <col min="5378" max="5378" width="15.7109375" style="27" customWidth="1"/>
    <col min="5379" max="5405" width="5.7109375" style="27" customWidth="1"/>
    <col min="5406" max="5407" width="15.5703125" style="27" customWidth="1"/>
    <col min="5408" max="5408" width="11.42578125" style="27" customWidth="1"/>
    <col min="5409" max="5409" width="11.28515625" style="27" customWidth="1"/>
    <col min="5410" max="5410" width="11.85546875" style="27" customWidth="1"/>
    <col min="5411" max="5411" width="7.28515625" style="27" customWidth="1"/>
    <col min="5412" max="5412" width="11" style="27" customWidth="1"/>
    <col min="5413" max="5413" width="11.140625" style="27" customWidth="1"/>
    <col min="5414" max="5414" width="8.85546875" style="27" customWidth="1"/>
    <col min="5415" max="5632" width="9.140625" style="27"/>
    <col min="5633" max="5633" width="14.7109375" style="27" customWidth="1"/>
    <col min="5634" max="5634" width="15.7109375" style="27" customWidth="1"/>
    <col min="5635" max="5661" width="5.7109375" style="27" customWidth="1"/>
    <col min="5662" max="5663" width="15.5703125" style="27" customWidth="1"/>
    <col min="5664" max="5664" width="11.42578125" style="27" customWidth="1"/>
    <col min="5665" max="5665" width="11.28515625" style="27" customWidth="1"/>
    <col min="5666" max="5666" width="11.85546875" style="27" customWidth="1"/>
    <col min="5667" max="5667" width="7.28515625" style="27" customWidth="1"/>
    <col min="5668" max="5668" width="11" style="27" customWidth="1"/>
    <col min="5669" max="5669" width="11.140625" style="27" customWidth="1"/>
    <col min="5670" max="5670" width="8.85546875" style="27" customWidth="1"/>
    <col min="5671" max="5888" width="9.140625" style="27"/>
    <col min="5889" max="5889" width="14.7109375" style="27" customWidth="1"/>
    <col min="5890" max="5890" width="15.7109375" style="27" customWidth="1"/>
    <col min="5891" max="5917" width="5.7109375" style="27" customWidth="1"/>
    <col min="5918" max="5919" width="15.5703125" style="27" customWidth="1"/>
    <col min="5920" max="5920" width="11.42578125" style="27" customWidth="1"/>
    <col min="5921" max="5921" width="11.28515625" style="27" customWidth="1"/>
    <col min="5922" max="5922" width="11.85546875" style="27" customWidth="1"/>
    <col min="5923" max="5923" width="7.28515625" style="27" customWidth="1"/>
    <col min="5924" max="5924" width="11" style="27" customWidth="1"/>
    <col min="5925" max="5925" width="11.140625" style="27" customWidth="1"/>
    <col min="5926" max="5926" width="8.85546875" style="27" customWidth="1"/>
    <col min="5927" max="6144" width="9.140625" style="27"/>
    <col min="6145" max="6145" width="14.7109375" style="27" customWidth="1"/>
    <col min="6146" max="6146" width="15.7109375" style="27" customWidth="1"/>
    <col min="6147" max="6173" width="5.7109375" style="27" customWidth="1"/>
    <col min="6174" max="6175" width="15.5703125" style="27" customWidth="1"/>
    <col min="6176" max="6176" width="11.42578125" style="27" customWidth="1"/>
    <col min="6177" max="6177" width="11.28515625" style="27" customWidth="1"/>
    <col min="6178" max="6178" width="11.85546875" style="27" customWidth="1"/>
    <col min="6179" max="6179" width="7.28515625" style="27" customWidth="1"/>
    <col min="6180" max="6180" width="11" style="27" customWidth="1"/>
    <col min="6181" max="6181" width="11.140625" style="27" customWidth="1"/>
    <col min="6182" max="6182" width="8.85546875" style="27" customWidth="1"/>
    <col min="6183" max="6400" width="9.140625" style="27"/>
    <col min="6401" max="6401" width="14.7109375" style="27" customWidth="1"/>
    <col min="6402" max="6402" width="15.7109375" style="27" customWidth="1"/>
    <col min="6403" max="6429" width="5.7109375" style="27" customWidth="1"/>
    <col min="6430" max="6431" width="15.5703125" style="27" customWidth="1"/>
    <col min="6432" max="6432" width="11.42578125" style="27" customWidth="1"/>
    <col min="6433" max="6433" width="11.28515625" style="27" customWidth="1"/>
    <col min="6434" max="6434" width="11.85546875" style="27" customWidth="1"/>
    <col min="6435" max="6435" width="7.28515625" style="27" customWidth="1"/>
    <col min="6436" max="6436" width="11" style="27" customWidth="1"/>
    <col min="6437" max="6437" width="11.140625" style="27" customWidth="1"/>
    <col min="6438" max="6438" width="8.85546875" style="27" customWidth="1"/>
    <col min="6439" max="6656" width="9.140625" style="27"/>
    <col min="6657" max="6657" width="14.7109375" style="27" customWidth="1"/>
    <col min="6658" max="6658" width="15.7109375" style="27" customWidth="1"/>
    <col min="6659" max="6685" width="5.7109375" style="27" customWidth="1"/>
    <col min="6686" max="6687" width="15.5703125" style="27" customWidth="1"/>
    <col min="6688" max="6688" width="11.42578125" style="27" customWidth="1"/>
    <col min="6689" max="6689" width="11.28515625" style="27" customWidth="1"/>
    <col min="6690" max="6690" width="11.85546875" style="27" customWidth="1"/>
    <col min="6691" max="6691" width="7.28515625" style="27" customWidth="1"/>
    <col min="6692" max="6692" width="11" style="27" customWidth="1"/>
    <col min="6693" max="6693" width="11.140625" style="27" customWidth="1"/>
    <col min="6694" max="6694" width="8.85546875" style="27" customWidth="1"/>
    <col min="6695" max="6912" width="9.140625" style="27"/>
    <col min="6913" max="6913" width="14.7109375" style="27" customWidth="1"/>
    <col min="6914" max="6914" width="15.7109375" style="27" customWidth="1"/>
    <col min="6915" max="6941" width="5.7109375" style="27" customWidth="1"/>
    <col min="6942" max="6943" width="15.5703125" style="27" customWidth="1"/>
    <col min="6944" max="6944" width="11.42578125" style="27" customWidth="1"/>
    <col min="6945" max="6945" width="11.28515625" style="27" customWidth="1"/>
    <col min="6946" max="6946" width="11.85546875" style="27" customWidth="1"/>
    <col min="6947" max="6947" width="7.28515625" style="27" customWidth="1"/>
    <col min="6948" max="6948" width="11" style="27" customWidth="1"/>
    <col min="6949" max="6949" width="11.140625" style="27" customWidth="1"/>
    <col min="6950" max="6950" width="8.85546875" style="27" customWidth="1"/>
    <col min="6951" max="7168" width="9.140625" style="27"/>
    <col min="7169" max="7169" width="14.7109375" style="27" customWidth="1"/>
    <col min="7170" max="7170" width="15.7109375" style="27" customWidth="1"/>
    <col min="7171" max="7197" width="5.7109375" style="27" customWidth="1"/>
    <col min="7198" max="7199" width="15.5703125" style="27" customWidth="1"/>
    <col min="7200" max="7200" width="11.42578125" style="27" customWidth="1"/>
    <col min="7201" max="7201" width="11.28515625" style="27" customWidth="1"/>
    <col min="7202" max="7202" width="11.85546875" style="27" customWidth="1"/>
    <col min="7203" max="7203" width="7.28515625" style="27" customWidth="1"/>
    <col min="7204" max="7204" width="11" style="27" customWidth="1"/>
    <col min="7205" max="7205" width="11.140625" style="27" customWidth="1"/>
    <col min="7206" max="7206" width="8.85546875" style="27" customWidth="1"/>
    <col min="7207" max="7424" width="9.140625" style="27"/>
    <col min="7425" max="7425" width="14.7109375" style="27" customWidth="1"/>
    <col min="7426" max="7426" width="15.7109375" style="27" customWidth="1"/>
    <col min="7427" max="7453" width="5.7109375" style="27" customWidth="1"/>
    <col min="7454" max="7455" width="15.5703125" style="27" customWidth="1"/>
    <col min="7456" max="7456" width="11.42578125" style="27" customWidth="1"/>
    <col min="7457" max="7457" width="11.28515625" style="27" customWidth="1"/>
    <col min="7458" max="7458" width="11.85546875" style="27" customWidth="1"/>
    <col min="7459" max="7459" width="7.28515625" style="27" customWidth="1"/>
    <col min="7460" max="7460" width="11" style="27" customWidth="1"/>
    <col min="7461" max="7461" width="11.140625" style="27" customWidth="1"/>
    <col min="7462" max="7462" width="8.85546875" style="27" customWidth="1"/>
    <col min="7463" max="7680" width="9.140625" style="27"/>
    <col min="7681" max="7681" width="14.7109375" style="27" customWidth="1"/>
    <col min="7682" max="7682" width="15.7109375" style="27" customWidth="1"/>
    <col min="7683" max="7709" width="5.7109375" style="27" customWidth="1"/>
    <col min="7710" max="7711" width="15.5703125" style="27" customWidth="1"/>
    <col min="7712" max="7712" width="11.42578125" style="27" customWidth="1"/>
    <col min="7713" max="7713" width="11.28515625" style="27" customWidth="1"/>
    <col min="7714" max="7714" width="11.85546875" style="27" customWidth="1"/>
    <col min="7715" max="7715" width="7.28515625" style="27" customWidth="1"/>
    <col min="7716" max="7716" width="11" style="27" customWidth="1"/>
    <col min="7717" max="7717" width="11.140625" style="27" customWidth="1"/>
    <col min="7718" max="7718" width="8.85546875" style="27" customWidth="1"/>
    <col min="7719" max="7936" width="9.140625" style="27"/>
    <col min="7937" max="7937" width="14.7109375" style="27" customWidth="1"/>
    <col min="7938" max="7938" width="15.7109375" style="27" customWidth="1"/>
    <col min="7939" max="7965" width="5.7109375" style="27" customWidth="1"/>
    <col min="7966" max="7967" width="15.5703125" style="27" customWidth="1"/>
    <col min="7968" max="7968" width="11.42578125" style="27" customWidth="1"/>
    <col min="7969" max="7969" width="11.28515625" style="27" customWidth="1"/>
    <col min="7970" max="7970" width="11.85546875" style="27" customWidth="1"/>
    <col min="7971" max="7971" width="7.28515625" style="27" customWidth="1"/>
    <col min="7972" max="7972" width="11" style="27" customWidth="1"/>
    <col min="7973" max="7973" width="11.140625" style="27" customWidth="1"/>
    <col min="7974" max="7974" width="8.85546875" style="27" customWidth="1"/>
    <col min="7975" max="8192" width="9.140625" style="27"/>
    <col min="8193" max="8193" width="14.7109375" style="27" customWidth="1"/>
    <col min="8194" max="8194" width="15.7109375" style="27" customWidth="1"/>
    <col min="8195" max="8221" width="5.7109375" style="27" customWidth="1"/>
    <col min="8222" max="8223" width="15.5703125" style="27" customWidth="1"/>
    <col min="8224" max="8224" width="11.42578125" style="27" customWidth="1"/>
    <col min="8225" max="8225" width="11.28515625" style="27" customWidth="1"/>
    <col min="8226" max="8226" width="11.85546875" style="27" customWidth="1"/>
    <col min="8227" max="8227" width="7.28515625" style="27" customWidth="1"/>
    <col min="8228" max="8228" width="11" style="27" customWidth="1"/>
    <col min="8229" max="8229" width="11.140625" style="27" customWidth="1"/>
    <col min="8230" max="8230" width="8.85546875" style="27" customWidth="1"/>
    <col min="8231" max="8448" width="9.140625" style="27"/>
    <col min="8449" max="8449" width="14.7109375" style="27" customWidth="1"/>
    <col min="8450" max="8450" width="15.7109375" style="27" customWidth="1"/>
    <col min="8451" max="8477" width="5.7109375" style="27" customWidth="1"/>
    <col min="8478" max="8479" width="15.5703125" style="27" customWidth="1"/>
    <col min="8480" max="8480" width="11.42578125" style="27" customWidth="1"/>
    <col min="8481" max="8481" width="11.28515625" style="27" customWidth="1"/>
    <col min="8482" max="8482" width="11.85546875" style="27" customWidth="1"/>
    <col min="8483" max="8483" width="7.28515625" style="27" customWidth="1"/>
    <col min="8484" max="8484" width="11" style="27" customWidth="1"/>
    <col min="8485" max="8485" width="11.140625" style="27" customWidth="1"/>
    <col min="8486" max="8486" width="8.85546875" style="27" customWidth="1"/>
    <col min="8487" max="8704" width="9.140625" style="27"/>
    <col min="8705" max="8705" width="14.7109375" style="27" customWidth="1"/>
    <col min="8706" max="8706" width="15.7109375" style="27" customWidth="1"/>
    <col min="8707" max="8733" width="5.7109375" style="27" customWidth="1"/>
    <col min="8734" max="8735" width="15.5703125" style="27" customWidth="1"/>
    <col min="8736" max="8736" width="11.42578125" style="27" customWidth="1"/>
    <col min="8737" max="8737" width="11.28515625" style="27" customWidth="1"/>
    <col min="8738" max="8738" width="11.85546875" style="27" customWidth="1"/>
    <col min="8739" max="8739" width="7.28515625" style="27" customWidth="1"/>
    <col min="8740" max="8740" width="11" style="27" customWidth="1"/>
    <col min="8741" max="8741" width="11.140625" style="27" customWidth="1"/>
    <col min="8742" max="8742" width="8.85546875" style="27" customWidth="1"/>
    <col min="8743" max="8960" width="9.140625" style="27"/>
    <col min="8961" max="8961" width="14.7109375" style="27" customWidth="1"/>
    <col min="8962" max="8962" width="15.7109375" style="27" customWidth="1"/>
    <col min="8963" max="8989" width="5.7109375" style="27" customWidth="1"/>
    <col min="8990" max="8991" width="15.5703125" style="27" customWidth="1"/>
    <col min="8992" max="8992" width="11.42578125" style="27" customWidth="1"/>
    <col min="8993" max="8993" width="11.28515625" style="27" customWidth="1"/>
    <col min="8994" max="8994" width="11.85546875" style="27" customWidth="1"/>
    <col min="8995" max="8995" width="7.28515625" style="27" customWidth="1"/>
    <col min="8996" max="8996" width="11" style="27" customWidth="1"/>
    <col min="8997" max="8997" width="11.140625" style="27" customWidth="1"/>
    <col min="8998" max="8998" width="8.85546875" style="27" customWidth="1"/>
    <col min="8999" max="9216" width="9.140625" style="27"/>
    <col min="9217" max="9217" width="14.7109375" style="27" customWidth="1"/>
    <col min="9218" max="9218" width="15.7109375" style="27" customWidth="1"/>
    <col min="9219" max="9245" width="5.7109375" style="27" customWidth="1"/>
    <col min="9246" max="9247" width="15.5703125" style="27" customWidth="1"/>
    <col min="9248" max="9248" width="11.42578125" style="27" customWidth="1"/>
    <col min="9249" max="9249" width="11.28515625" style="27" customWidth="1"/>
    <col min="9250" max="9250" width="11.85546875" style="27" customWidth="1"/>
    <col min="9251" max="9251" width="7.28515625" style="27" customWidth="1"/>
    <col min="9252" max="9252" width="11" style="27" customWidth="1"/>
    <col min="9253" max="9253" width="11.140625" style="27" customWidth="1"/>
    <col min="9254" max="9254" width="8.85546875" style="27" customWidth="1"/>
    <col min="9255" max="9472" width="9.140625" style="27"/>
    <col min="9473" max="9473" width="14.7109375" style="27" customWidth="1"/>
    <col min="9474" max="9474" width="15.7109375" style="27" customWidth="1"/>
    <col min="9475" max="9501" width="5.7109375" style="27" customWidth="1"/>
    <col min="9502" max="9503" width="15.5703125" style="27" customWidth="1"/>
    <col min="9504" max="9504" width="11.42578125" style="27" customWidth="1"/>
    <col min="9505" max="9505" width="11.28515625" style="27" customWidth="1"/>
    <col min="9506" max="9506" width="11.85546875" style="27" customWidth="1"/>
    <col min="9507" max="9507" width="7.28515625" style="27" customWidth="1"/>
    <col min="9508" max="9508" width="11" style="27" customWidth="1"/>
    <col min="9509" max="9509" width="11.140625" style="27" customWidth="1"/>
    <col min="9510" max="9510" width="8.85546875" style="27" customWidth="1"/>
    <col min="9511" max="9728" width="9.140625" style="27"/>
    <col min="9729" max="9729" width="14.7109375" style="27" customWidth="1"/>
    <col min="9730" max="9730" width="15.7109375" style="27" customWidth="1"/>
    <col min="9731" max="9757" width="5.7109375" style="27" customWidth="1"/>
    <col min="9758" max="9759" width="15.5703125" style="27" customWidth="1"/>
    <col min="9760" max="9760" width="11.42578125" style="27" customWidth="1"/>
    <col min="9761" max="9761" width="11.28515625" style="27" customWidth="1"/>
    <col min="9762" max="9762" width="11.85546875" style="27" customWidth="1"/>
    <col min="9763" max="9763" width="7.28515625" style="27" customWidth="1"/>
    <col min="9764" max="9764" width="11" style="27" customWidth="1"/>
    <col min="9765" max="9765" width="11.140625" style="27" customWidth="1"/>
    <col min="9766" max="9766" width="8.85546875" style="27" customWidth="1"/>
    <col min="9767" max="9984" width="9.140625" style="27"/>
    <col min="9985" max="9985" width="14.7109375" style="27" customWidth="1"/>
    <col min="9986" max="9986" width="15.7109375" style="27" customWidth="1"/>
    <col min="9987" max="10013" width="5.7109375" style="27" customWidth="1"/>
    <col min="10014" max="10015" width="15.5703125" style="27" customWidth="1"/>
    <col min="10016" max="10016" width="11.42578125" style="27" customWidth="1"/>
    <col min="10017" max="10017" width="11.28515625" style="27" customWidth="1"/>
    <col min="10018" max="10018" width="11.85546875" style="27" customWidth="1"/>
    <col min="10019" max="10019" width="7.28515625" style="27" customWidth="1"/>
    <col min="10020" max="10020" width="11" style="27" customWidth="1"/>
    <col min="10021" max="10021" width="11.140625" style="27" customWidth="1"/>
    <col min="10022" max="10022" width="8.85546875" style="27" customWidth="1"/>
    <col min="10023" max="10240" width="9.140625" style="27"/>
    <col min="10241" max="10241" width="14.7109375" style="27" customWidth="1"/>
    <col min="10242" max="10242" width="15.7109375" style="27" customWidth="1"/>
    <col min="10243" max="10269" width="5.7109375" style="27" customWidth="1"/>
    <col min="10270" max="10271" width="15.5703125" style="27" customWidth="1"/>
    <col min="10272" max="10272" width="11.42578125" style="27" customWidth="1"/>
    <col min="10273" max="10273" width="11.28515625" style="27" customWidth="1"/>
    <col min="10274" max="10274" width="11.85546875" style="27" customWidth="1"/>
    <col min="10275" max="10275" width="7.28515625" style="27" customWidth="1"/>
    <col min="10276" max="10276" width="11" style="27" customWidth="1"/>
    <col min="10277" max="10277" width="11.140625" style="27" customWidth="1"/>
    <col min="10278" max="10278" width="8.85546875" style="27" customWidth="1"/>
    <col min="10279" max="10496" width="9.140625" style="27"/>
    <col min="10497" max="10497" width="14.7109375" style="27" customWidth="1"/>
    <col min="10498" max="10498" width="15.7109375" style="27" customWidth="1"/>
    <col min="10499" max="10525" width="5.7109375" style="27" customWidth="1"/>
    <col min="10526" max="10527" width="15.5703125" style="27" customWidth="1"/>
    <col min="10528" max="10528" width="11.42578125" style="27" customWidth="1"/>
    <col min="10529" max="10529" width="11.28515625" style="27" customWidth="1"/>
    <col min="10530" max="10530" width="11.85546875" style="27" customWidth="1"/>
    <col min="10531" max="10531" width="7.28515625" style="27" customWidth="1"/>
    <col min="10532" max="10532" width="11" style="27" customWidth="1"/>
    <col min="10533" max="10533" width="11.140625" style="27" customWidth="1"/>
    <col min="10534" max="10534" width="8.85546875" style="27" customWidth="1"/>
    <col min="10535" max="10752" width="9.140625" style="27"/>
    <col min="10753" max="10753" width="14.7109375" style="27" customWidth="1"/>
    <col min="10754" max="10754" width="15.7109375" style="27" customWidth="1"/>
    <col min="10755" max="10781" width="5.7109375" style="27" customWidth="1"/>
    <col min="10782" max="10783" width="15.5703125" style="27" customWidth="1"/>
    <col min="10784" max="10784" width="11.42578125" style="27" customWidth="1"/>
    <col min="10785" max="10785" width="11.28515625" style="27" customWidth="1"/>
    <col min="10786" max="10786" width="11.85546875" style="27" customWidth="1"/>
    <col min="10787" max="10787" width="7.28515625" style="27" customWidth="1"/>
    <col min="10788" max="10788" width="11" style="27" customWidth="1"/>
    <col min="10789" max="10789" width="11.140625" style="27" customWidth="1"/>
    <col min="10790" max="10790" width="8.85546875" style="27" customWidth="1"/>
    <col min="10791" max="11008" width="9.140625" style="27"/>
    <col min="11009" max="11009" width="14.7109375" style="27" customWidth="1"/>
    <col min="11010" max="11010" width="15.7109375" style="27" customWidth="1"/>
    <col min="11011" max="11037" width="5.7109375" style="27" customWidth="1"/>
    <col min="11038" max="11039" width="15.5703125" style="27" customWidth="1"/>
    <col min="11040" max="11040" width="11.42578125" style="27" customWidth="1"/>
    <col min="11041" max="11041" width="11.28515625" style="27" customWidth="1"/>
    <col min="11042" max="11042" width="11.85546875" style="27" customWidth="1"/>
    <col min="11043" max="11043" width="7.28515625" style="27" customWidth="1"/>
    <col min="11044" max="11044" width="11" style="27" customWidth="1"/>
    <col min="11045" max="11045" width="11.140625" style="27" customWidth="1"/>
    <col min="11046" max="11046" width="8.85546875" style="27" customWidth="1"/>
    <col min="11047" max="11264" width="9.140625" style="27"/>
    <col min="11265" max="11265" width="14.7109375" style="27" customWidth="1"/>
    <col min="11266" max="11266" width="15.7109375" style="27" customWidth="1"/>
    <col min="11267" max="11293" width="5.7109375" style="27" customWidth="1"/>
    <col min="11294" max="11295" width="15.5703125" style="27" customWidth="1"/>
    <col min="11296" max="11296" width="11.42578125" style="27" customWidth="1"/>
    <col min="11297" max="11297" width="11.28515625" style="27" customWidth="1"/>
    <col min="11298" max="11298" width="11.85546875" style="27" customWidth="1"/>
    <col min="11299" max="11299" width="7.28515625" style="27" customWidth="1"/>
    <col min="11300" max="11300" width="11" style="27" customWidth="1"/>
    <col min="11301" max="11301" width="11.140625" style="27" customWidth="1"/>
    <col min="11302" max="11302" width="8.85546875" style="27" customWidth="1"/>
    <col min="11303" max="11520" width="9.140625" style="27"/>
    <col min="11521" max="11521" width="14.7109375" style="27" customWidth="1"/>
    <col min="11522" max="11522" width="15.7109375" style="27" customWidth="1"/>
    <col min="11523" max="11549" width="5.7109375" style="27" customWidth="1"/>
    <col min="11550" max="11551" width="15.5703125" style="27" customWidth="1"/>
    <col min="11552" max="11552" width="11.42578125" style="27" customWidth="1"/>
    <col min="11553" max="11553" width="11.28515625" style="27" customWidth="1"/>
    <col min="11554" max="11554" width="11.85546875" style="27" customWidth="1"/>
    <col min="11555" max="11555" width="7.28515625" style="27" customWidth="1"/>
    <col min="11556" max="11556" width="11" style="27" customWidth="1"/>
    <col min="11557" max="11557" width="11.140625" style="27" customWidth="1"/>
    <col min="11558" max="11558" width="8.85546875" style="27" customWidth="1"/>
    <col min="11559" max="11776" width="9.140625" style="27"/>
    <col min="11777" max="11777" width="14.7109375" style="27" customWidth="1"/>
    <col min="11778" max="11778" width="15.7109375" style="27" customWidth="1"/>
    <col min="11779" max="11805" width="5.7109375" style="27" customWidth="1"/>
    <col min="11806" max="11807" width="15.5703125" style="27" customWidth="1"/>
    <col min="11808" max="11808" width="11.42578125" style="27" customWidth="1"/>
    <col min="11809" max="11809" width="11.28515625" style="27" customWidth="1"/>
    <col min="11810" max="11810" width="11.85546875" style="27" customWidth="1"/>
    <col min="11811" max="11811" width="7.28515625" style="27" customWidth="1"/>
    <col min="11812" max="11812" width="11" style="27" customWidth="1"/>
    <col min="11813" max="11813" width="11.140625" style="27" customWidth="1"/>
    <col min="11814" max="11814" width="8.85546875" style="27" customWidth="1"/>
    <col min="11815" max="12032" width="9.140625" style="27"/>
    <col min="12033" max="12033" width="14.7109375" style="27" customWidth="1"/>
    <col min="12034" max="12034" width="15.7109375" style="27" customWidth="1"/>
    <col min="12035" max="12061" width="5.7109375" style="27" customWidth="1"/>
    <col min="12062" max="12063" width="15.5703125" style="27" customWidth="1"/>
    <col min="12064" max="12064" width="11.42578125" style="27" customWidth="1"/>
    <col min="12065" max="12065" width="11.28515625" style="27" customWidth="1"/>
    <col min="12066" max="12066" width="11.85546875" style="27" customWidth="1"/>
    <col min="12067" max="12067" width="7.28515625" style="27" customWidth="1"/>
    <col min="12068" max="12068" width="11" style="27" customWidth="1"/>
    <col min="12069" max="12069" width="11.140625" style="27" customWidth="1"/>
    <col min="12070" max="12070" width="8.85546875" style="27" customWidth="1"/>
    <col min="12071" max="12288" width="9.140625" style="27"/>
    <col min="12289" max="12289" width="14.7109375" style="27" customWidth="1"/>
    <col min="12290" max="12290" width="15.7109375" style="27" customWidth="1"/>
    <col min="12291" max="12317" width="5.7109375" style="27" customWidth="1"/>
    <col min="12318" max="12319" width="15.5703125" style="27" customWidth="1"/>
    <col min="12320" max="12320" width="11.42578125" style="27" customWidth="1"/>
    <col min="12321" max="12321" width="11.28515625" style="27" customWidth="1"/>
    <col min="12322" max="12322" width="11.85546875" style="27" customWidth="1"/>
    <col min="12323" max="12323" width="7.28515625" style="27" customWidth="1"/>
    <col min="12324" max="12324" width="11" style="27" customWidth="1"/>
    <col min="12325" max="12325" width="11.140625" style="27" customWidth="1"/>
    <col min="12326" max="12326" width="8.85546875" style="27" customWidth="1"/>
    <col min="12327" max="12544" width="9.140625" style="27"/>
    <col min="12545" max="12545" width="14.7109375" style="27" customWidth="1"/>
    <col min="12546" max="12546" width="15.7109375" style="27" customWidth="1"/>
    <col min="12547" max="12573" width="5.7109375" style="27" customWidth="1"/>
    <col min="12574" max="12575" width="15.5703125" style="27" customWidth="1"/>
    <col min="12576" max="12576" width="11.42578125" style="27" customWidth="1"/>
    <col min="12577" max="12577" width="11.28515625" style="27" customWidth="1"/>
    <col min="12578" max="12578" width="11.85546875" style="27" customWidth="1"/>
    <col min="12579" max="12579" width="7.28515625" style="27" customWidth="1"/>
    <col min="12580" max="12580" width="11" style="27" customWidth="1"/>
    <col min="12581" max="12581" width="11.140625" style="27" customWidth="1"/>
    <col min="12582" max="12582" width="8.85546875" style="27" customWidth="1"/>
    <col min="12583" max="12800" width="9.140625" style="27"/>
    <col min="12801" max="12801" width="14.7109375" style="27" customWidth="1"/>
    <col min="12802" max="12802" width="15.7109375" style="27" customWidth="1"/>
    <col min="12803" max="12829" width="5.7109375" style="27" customWidth="1"/>
    <col min="12830" max="12831" width="15.5703125" style="27" customWidth="1"/>
    <col min="12832" max="12832" width="11.42578125" style="27" customWidth="1"/>
    <col min="12833" max="12833" width="11.28515625" style="27" customWidth="1"/>
    <col min="12834" max="12834" width="11.85546875" style="27" customWidth="1"/>
    <col min="12835" max="12835" width="7.28515625" style="27" customWidth="1"/>
    <col min="12836" max="12836" width="11" style="27" customWidth="1"/>
    <col min="12837" max="12837" width="11.140625" style="27" customWidth="1"/>
    <col min="12838" max="12838" width="8.85546875" style="27" customWidth="1"/>
    <col min="12839" max="13056" width="9.140625" style="27"/>
    <col min="13057" max="13057" width="14.7109375" style="27" customWidth="1"/>
    <col min="13058" max="13058" width="15.7109375" style="27" customWidth="1"/>
    <col min="13059" max="13085" width="5.7109375" style="27" customWidth="1"/>
    <col min="13086" max="13087" width="15.5703125" style="27" customWidth="1"/>
    <col min="13088" max="13088" width="11.42578125" style="27" customWidth="1"/>
    <col min="13089" max="13089" width="11.28515625" style="27" customWidth="1"/>
    <col min="13090" max="13090" width="11.85546875" style="27" customWidth="1"/>
    <col min="13091" max="13091" width="7.28515625" style="27" customWidth="1"/>
    <col min="13092" max="13092" width="11" style="27" customWidth="1"/>
    <col min="13093" max="13093" width="11.140625" style="27" customWidth="1"/>
    <col min="13094" max="13094" width="8.85546875" style="27" customWidth="1"/>
    <col min="13095" max="13312" width="9.140625" style="27"/>
    <col min="13313" max="13313" width="14.7109375" style="27" customWidth="1"/>
    <col min="13314" max="13314" width="15.7109375" style="27" customWidth="1"/>
    <col min="13315" max="13341" width="5.7109375" style="27" customWidth="1"/>
    <col min="13342" max="13343" width="15.5703125" style="27" customWidth="1"/>
    <col min="13344" max="13344" width="11.42578125" style="27" customWidth="1"/>
    <col min="13345" max="13345" width="11.28515625" style="27" customWidth="1"/>
    <col min="13346" max="13346" width="11.85546875" style="27" customWidth="1"/>
    <col min="13347" max="13347" width="7.28515625" style="27" customWidth="1"/>
    <col min="13348" max="13348" width="11" style="27" customWidth="1"/>
    <col min="13349" max="13349" width="11.140625" style="27" customWidth="1"/>
    <col min="13350" max="13350" width="8.85546875" style="27" customWidth="1"/>
    <col min="13351" max="13568" width="9.140625" style="27"/>
    <col min="13569" max="13569" width="14.7109375" style="27" customWidth="1"/>
    <col min="13570" max="13570" width="15.7109375" style="27" customWidth="1"/>
    <col min="13571" max="13597" width="5.7109375" style="27" customWidth="1"/>
    <col min="13598" max="13599" width="15.5703125" style="27" customWidth="1"/>
    <col min="13600" max="13600" width="11.42578125" style="27" customWidth="1"/>
    <col min="13601" max="13601" width="11.28515625" style="27" customWidth="1"/>
    <col min="13602" max="13602" width="11.85546875" style="27" customWidth="1"/>
    <col min="13603" max="13603" width="7.28515625" style="27" customWidth="1"/>
    <col min="13604" max="13604" width="11" style="27" customWidth="1"/>
    <col min="13605" max="13605" width="11.140625" style="27" customWidth="1"/>
    <col min="13606" max="13606" width="8.85546875" style="27" customWidth="1"/>
    <col min="13607" max="13824" width="9.140625" style="27"/>
    <col min="13825" max="13825" width="14.7109375" style="27" customWidth="1"/>
    <col min="13826" max="13826" width="15.7109375" style="27" customWidth="1"/>
    <col min="13827" max="13853" width="5.7109375" style="27" customWidth="1"/>
    <col min="13854" max="13855" width="15.5703125" style="27" customWidth="1"/>
    <col min="13856" max="13856" width="11.42578125" style="27" customWidth="1"/>
    <col min="13857" max="13857" width="11.28515625" style="27" customWidth="1"/>
    <col min="13858" max="13858" width="11.85546875" style="27" customWidth="1"/>
    <col min="13859" max="13859" width="7.28515625" style="27" customWidth="1"/>
    <col min="13860" max="13860" width="11" style="27" customWidth="1"/>
    <col min="13861" max="13861" width="11.140625" style="27" customWidth="1"/>
    <col min="13862" max="13862" width="8.85546875" style="27" customWidth="1"/>
    <col min="13863" max="14080" width="9.140625" style="27"/>
    <col min="14081" max="14081" width="14.7109375" style="27" customWidth="1"/>
    <col min="14082" max="14082" width="15.7109375" style="27" customWidth="1"/>
    <col min="14083" max="14109" width="5.7109375" style="27" customWidth="1"/>
    <col min="14110" max="14111" width="15.5703125" style="27" customWidth="1"/>
    <col min="14112" max="14112" width="11.42578125" style="27" customWidth="1"/>
    <col min="14113" max="14113" width="11.28515625" style="27" customWidth="1"/>
    <col min="14114" max="14114" width="11.85546875" style="27" customWidth="1"/>
    <col min="14115" max="14115" width="7.28515625" style="27" customWidth="1"/>
    <col min="14116" max="14116" width="11" style="27" customWidth="1"/>
    <col min="14117" max="14117" width="11.140625" style="27" customWidth="1"/>
    <col min="14118" max="14118" width="8.85546875" style="27" customWidth="1"/>
    <col min="14119" max="14336" width="9.140625" style="27"/>
    <col min="14337" max="14337" width="14.7109375" style="27" customWidth="1"/>
    <col min="14338" max="14338" width="15.7109375" style="27" customWidth="1"/>
    <col min="14339" max="14365" width="5.7109375" style="27" customWidth="1"/>
    <col min="14366" max="14367" width="15.5703125" style="27" customWidth="1"/>
    <col min="14368" max="14368" width="11.42578125" style="27" customWidth="1"/>
    <col min="14369" max="14369" width="11.28515625" style="27" customWidth="1"/>
    <col min="14370" max="14370" width="11.85546875" style="27" customWidth="1"/>
    <col min="14371" max="14371" width="7.28515625" style="27" customWidth="1"/>
    <col min="14372" max="14372" width="11" style="27" customWidth="1"/>
    <col min="14373" max="14373" width="11.140625" style="27" customWidth="1"/>
    <col min="14374" max="14374" width="8.85546875" style="27" customWidth="1"/>
    <col min="14375" max="14592" width="9.140625" style="27"/>
    <col min="14593" max="14593" width="14.7109375" style="27" customWidth="1"/>
    <col min="14594" max="14594" width="15.7109375" style="27" customWidth="1"/>
    <col min="14595" max="14621" width="5.7109375" style="27" customWidth="1"/>
    <col min="14622" max="14623" width="15.5703125" style="27" customWidth="1"/>
    <col min="14624" max="14624" width="11.42578125" style="27" customWidth="1"/>
    <col min="14625" max="14625" width="11.28515625" style="27" customWidth="1"/>
    <col min="14626" max="14626" width="11.85546875" style="27" customWidth="1"/>
    <col min="14627" max="14627" width="7.28515625" style="27" customWidth="1"/>
    <col min="14628" max="14628" width="11" style="27" customWidth="1"/>
    <col min="14629" max="14629" width="11.140625" style="27" customWidth="1"/>
    <col min="14630" max="14630" width="8.85546875" style="27" customWidth="1"/>
    <col min="14631" max="14848" width="9.140625" style="27"/>
    <col min="14849" max="14849" width="14.7109375" style="27" customWidth="1"/>
    <col min="14850" max="14850" width="15.7109375" style="27" customWidth="1"/>
    <col min="14851" max="14877" width="5.7109375" style="27" customWidth="1"/>
    <col min="14878" max="14879" width="15.5703125" style="27" customWidth="1"/>
    <col min="14880" max="14880" width="11.42578125" style="27" customWidth="1"/>
    <col min="14881" max="14881" width="11.28515625" style="27" customWidth="1"/>
    <col min="14882" max="14882" width="11.85546875" style="27" customWidth="1"/>
    <col min="14883" max="14883" width="7.28515625" style="27" customWidth="1"/>
    <col min="14884" max="14884" width="11" style="27" customWidth="1"/>
    <col min="14885" max="14885" width="11.140625" style="27" customWidth="1"/>
    <col min="14886" max="14886" width="8.85546875" style="27" customWidth="1"/>
    <col min="14887" max="15104" width="9.140625" style="27"/>
    <col min="15105" max="15105" width="14.7109375" style="27" customWidth="1"/>
    <col min="15106" max="15106" width="15.7109375" style="27" customWidth="1"/>
    <col min="15107" max="15133" width="5.7109375" style="27" customWidth="1"/>
    <col min="15134" max="15135" width="15.5703125" style="27" customWidth="1"/>
    <col min="15136" max="15136" width="11.42578125" style="27" customWidth="1"/>
    <col min="15137" max="15137" width="11.28515625" style="27" customWidth="1"/>
    <col min="15138" max="15138" width="11.85546875" style="27" customWidth="1"/>
    <col min="15139" max="15139" width="7.28515625" style="27" customWidth="1"/>
    <col min="15140" max="15140" width="11" style="27" customWidth="1"/>
    <col min="15141" max="15141" width="11.140625" style="27" customWidth="1"/>
    <col min="15142" max="15142" width="8.85546875" style="27" customWidth="1"/>
    <col min="15143" max="15360" width="9.140625" style="27"/>
    <col min="15361" max="15361" width="14.7109375" style="27" customWidth="1"/>
    <col min="15362" max="15362" width="15.7109375" style="27" customWidth="1"/>
    <col min="15363" max="15389" width="5.7109375" style="27" customWidth="1"/>
    <col min="15390" max="15391" width="15.5703125" style="27" customWidth="1"/>
    <col min="15392" max="15392" width="11.42578125" style="27" customWidth="1"/>
    <col min="15393" max="15393" width="11.28515625" style="27" customWidth="1"/>
    <col min="15394" max="15394" width="11.85546875" style="27" customWidth="1"/>
    <col min="15395" max="15395" width="7.28515625" style="27" customWidth="1"/>
    <col min="15396" max="15396" width="11" style="27" customWidth="1"/>
    <col min="15397" max="15397" width="11.140625" style="27" customWidth="1"/>
    <col min="15398" max="15398" width="8.85546875" style="27" customWidth="1"/>
    <col min="15399" max="15616" width="9.140625" style="27"/>
    <col min="15617" max="15617" width="14.7109375" style="27" customWidth="1"/>
    <col min="15618" max="15618" width="15.7109375" style="27" customWidth="1"/>
    <col min="15619" max="15645" width="5.7109375" style="27" customWidth="1"/>
    <col min="15646" max="15647" width="15.5703125" style="27" customWidth="1"/>
    <col min="15648" max="15648" width="11.42578125" style="27" customWidth="1"/>
    <col min="15649" max="15649" width="11.28515625" style="27" customWidth="1"/>
    <col min="15650" max="15650" width="11.85546875" style="27" customWidth="1"/>
    <col min="15651" max="15651" width="7.28515625" style="27" customWidth="1"/>
    <col min="15652" max="15652" width="11" style="27" customWidth="1"/>
    <col min="15653" max="15653" width="11.140625" style="27" customWidth="1"/>
    <col min="15654" max="15654" width="8.85546875" style="27" customWidth="1"/>
    <col min="15655" max="15872" width="9.140625" style="27"/>
    <col min="15873" max="15873" width="14.7109375" style="27" customWidth="1"/>
    <col min="15874" max="15874" width="15.7109375" style="27" customWidth="1"/>
    <col min="15875" max="15901" width="5.7109375" style="27" customWidth="1"/>
    <col min="15902" max="15903" width="15.5703125" style="27" customWidth="1"/>
    <col min="15904" max="15904" width="11.42578125" style="27" customWidth="1"/>
    <col min="15905" max="15905" width="11.28515625" style="27" customWidth="1"/>
    <col min="15906" max="15906" width="11.85546875" style="27" customWidth="1"/>
    <col min="15907" max="15907" width="7.28515625" style="27" customWidth="1"/>
    <col min="15908" max="15908" width="11" style="27" customWidth="1"/>
    <col min="15909" max="15909" width="11.140625" style="27" customWidth="1"/>
    <col min="15910" max="15910" width="8.85546875" style="27" customWidth="1"/>
    <col min="15911" max="16128" width="9.140625" style="27"/>
    <col min="16129" max="16129" width="14.7109375" style="27" customWidth="1"/>
    <col min="16130" max="16130" width="15.7109375" style="27" customWidth="1"/>
    <col min="16131" max="16157" width="5.7109375" style="27" customWidth="1"/>
    <col min="16158" max="16159" width="15.5703125" style="27" customWidth="1"/>
    <col min="16160" max="16160" width="11.42578125" style="27" customWidth="1"/>
    <col min="16161" max="16161" width="11.28515625" style="27" customWidth="1"/>
    <col min="16162" max="16162" width="11.85546875" style="27" customWidth="1"/>
    <col min="16163" max="16163" width="7.28515625" style="27" customWidth="1"/>
    <col min="16164" max="16164" width="11" style="27" customWidth="1"/>
    <col min="16165" max="16165" width="11.140625" style="27" customWidth="1"/>
    <col min="16166" max="16166" width="8.85546875" style="27" customWidth="1"/>
    <col min="16167" max="16384" width="9.140625" style="27"/>
  </cols>
  <sheetData>
    <row r="1" spans="1:39" ht="13.5" customHeight="1" x14ac:dyDescent="0.25"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29"/>
      <c r="X1" s="29"/>
      <c r="Y1" s="29"/>
      <c r="Z1" s="29"/>
      <c r="AA1" s="29"/>
      <c r="AB1" s="29"/>
      <c r="AC1" s="30" t="s">
        <v>85</v>
      </c>
    </row>
    <row r="3" spans="1:39" ht="37.5" customHeight="1" x14ac:dyDescent="0.25">
      <c r="B3" s="31"/>
      <c r="C3" s="31"/>
      <c r="D3" s="127" t="s">
        <v>86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32"/>
      <c r="V3" s="33"/>
      <c r="W3" s="33"/>
      <c r="X3" s="33"/>
      <c r="Y3" s="33"/>
      <c r="Z3" s="33"/>
      <c r="AA3" s="33"/>
      <c r="AB3" s="33"/>
      <c r="AC3" s="33"/>
      <c r="AD3" s="31"/>
      <c r="AE3" s="31"/>
      <c r="AG3" s="34" t="s">
        <v>87</v>
      </c>
    </row>
    <row r="4" spans="1:39" s="1" customFormat="1" ht="17.25" customHeight="1" x14ac:dyDescent="0.25">
      <c r="A4" s="13"/>
      <c r="B4" s="35"/>
      <c r="C4" s="35"/>
      <c r="D4" s="128" t="s">
        <v>88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6"/>
      <c r="V4" s="37"/>
      <c r="W4" s="37"/>
      <c r="X4" s="37"/>
      <c r="Y4" s="37"/>
      <c r="Z4" s="37"/>
      <c r="AA4" s="37"/>
      <c r="AB4" s="37"/>
      <c r="AC4" s="37"/>
      <c r="AG4" s="34" t="s">
        <v>89</v>
      </c>
    </row>
    <row r="6" spans="1:39" ht="27.75" customHeight="1" x14ac:dyDescent="0.2">
      <c r="A6" s="129" t="s">
        <v>90</v>
      </c>
      <c r="B6" s="130" t="s">
        <v>91</v>
      </c>
      <c r="C6" s="132" t="s">
        <v>92</v>
      </c>
      <c r="D6" s="133"/>
      <c r="E6" s="133"/>
      <c r="F6" s="133"/>
      <c r="G6" s="133"/>
      <c r="H6" s="133"/>
      <c r="I6" s="133"/>
      <c r="J6" s="133"/>
      <c r="K6" s="134"/>
      <c r="L6" s="135" t="s">
        <v>93</v>
      </c>
      <c r="M6" s="136"/>
      <c r="N6" s="136"/>
      <c r="O6" s="136"/>
      <c r="P6" s="136"/>
      <c r="Q6" s="136"/>
      <c r="R6" s="136"/>
      <c r="S6" s="136"/>
      <c r="T6" s="137"/>
      <c r="U6" s="116" t="s">
        <v>94</v>
      </c>
      <c r="V6" s="117"/>
      <c r="W6" s="117"/>
      <c r="X6" s="117"/>
      <c r="Y6" s="117"/>
      <c r="Z6" s="117"/>
      <c r="AA6" s="117"/>
      <c r="AB6" s="117"/>
      <c r="AC6" s="118"/>
      <c r="AD6" s="119" t="s">
        <v>95</v>
      </c>
      <c r="AE6" s="121" t="s">
        <v>96</v>
      </c>
      <c r="AF6" s="123" t="s">
        <v>97</v>
      </c>
      <c r="AG6" s="124"/>
      <c r="AH6" s="124"/>
      <c r="AI6" s="125"/>
      <c r="AJ6" s="110" t="s">
        <v>98</v>
      </c>
      <c r="AK6" s="110" t="s">
        <v>99</v>
      </c>
      <c r="AL6" s="109" t="s">
        <v>100</v>
      </c>
      <c r="AM6" s="111" t="s">
        <v>101</v>
      </c>
    </row>
    <row r="7" spans="1:39" ht="35.25" customHeight="1" x14ac:dyDescent="0.2">
      <c r="A7" s="129"/>
      <c r="B7" s="131"/>
      <c r="C7" s="38" t="s">
        <v>102</v>
      </c>
      <c r="D7" s="38" t="s">
        <v>103</v>
      </c>
      <c r="E7" s="38" t="s">
        <v>104</v>
      </c>
      <c r="F7" s="38" t="s">
        <v>105</v>
      </c>
      <c r="G7" s="38" t="s">
        <v>106</v>
      </c>
      <c r="H7" s="38" t="s">
        <v>107</v>
      </c>
      <c r="I7" s="38" t="s">
        <v>108</v>
      </c>
      <c r="J7" s="38" t="s">
        <v>109</v>
      </c>
      <c r="K7" s="38" t="s">
        <v>110</v>
      </c>
      <c r="L7" s="39" t="s">
        <v>102</v>
      </c>
      <c r="M7" s="39" t="s">
        <v>103</v>
      </c>
      <c r="N7" s="39" t="s">
        <v>104</v>
      </c>
      <c r="O7" s="39" t="s">
        <v>105</v>
      </c>
      <c r="P7" s="39" t="s">
        <v>106</v>
      </c>
      <c r="Q7" s="39" t="s">
        <v>107</v>
      </c>
      <c r="R7" s="39" t="s">
        <v>108</v>
      </c>
      <c r="S7" s="39" t="s">
        <v>109</v>
      </c>
      <c r="T7" s="39" t="s">
        <v>110</v>
      </c>
      <c r="U7" s="40" t="s">
        <v>102</v>
      </c>
      <c r="V7" s="40" t="s">
        <v>103</v>
      </c>
      <c r="W7" s="40" t="s">
        <v>104</v>
      </c>
      <c r="X7" s="40" t="s">
        <v>105</v>
      </c>
      <c r="Y7" s="40" t="s">
        <v>106</v>
      </c>
      <c r="Z7" s="40" t="s">
        <v>107</v>
      </c>
      <c r="AA7" s="40" t="s">
        <v>108</v>
      </c>
      <c r="AB7" s="40" t="s">
        <v>109</v>
      </c>
      <c r="AC7" s="40" t="s">
        <v>110</v>
      </c>
      <c r="AD7" s="120"/>
      <c r="AE7" s="122"/>
      <c r="AF7" s="41" t="s">
        <v>111</v>
      </c>
      <c r="AG7" s="42" t="s">
        <v>112</v>
      </c>
      <c r="AH7" s="41" t="s">
        <v>113</v>
      </c>
      <c r="AI7" s="43" t="s">
        <v>114</v>
      </c>
      <c r="AJ7" s="126"/>
      <c r="AK7" s="126"/>
      <c r="AL7" s="110"/>
      <c r="AM7" s="112"/>
    </row>
    <row r="8" spans="1:39" s="49" customFormat="1" ht="12" customHeight="1" x14ac:dyDescent="0.2">
      <c r="A8" s="44">
        <v>0</v>
      </c>
      <c r="B8" s="45">
        <v>1</v>
      </c>
      <c r="C8" s="45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6">
        <v>26</v>
      </c>
      <c r="AB8" s="46">
        <v>27</v>
      </c>
      <c r="AC8" s="46">
        <v>28</v>
      </c>
      <c r="AD8" s="47">
        <v>29</v>
      </c>
      <c r="AE8" s="47">
        <v>30</v>
      </c>
      <c r="AF8" s="48">
        <v>31</v>
      </c>
      <c r="AG8" s="48">
        <v>32</v>
      </c>
      <c r="AH8" s="48">
        <v>33</v>
      </c>
      <c r="AI8" s="45">
        <v>34</v>
      </c>
      <c r="AJ8" s="48">
        <v>35</v>
      </c>
      <c r="AK8" s="48">
        <v>36</v>
      </c>
      <c r="AL8" s="48">
        <v>37</v>
      </c>
      <c r="AM8" s="48">
        <v>38</v>
      </c>
    </row>
    <row r="9" spans="1:39" ht="15" customHeight="1" x14ac:dyDescent="0.2">
      <c r="A9" s="113" t="s">
        <v>25</v>
      </c>
      <c r="B9" s="15" t="s">
        <v>115</v>
      </c>
      <c r="C9" s="50"/>
      <c r="D9" s="18">
        <v>3</v>
      </c>
      <c r="E9" s="18">
        <v>2</v>
      </c>
      <c r="F9" s="18">
        <v>0</v>
      </c>
      <c r="G9" s="18">
        <v>2</v>
      </c>
      <c r="H9" s="18">
        <v>2</v>
      </c>
      <c r="I9" s="18">
        <v>0</v>
      </c>
      <c r="J9" s="18">
        <v>0</v>
      </c>
      <c r="K9" s="51">
        <f>SUM(C9:J9)</f>
        <v>9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52">
        <f>SUM(L9:S9)</f>
        <v>0</v>
      </c>
      <c r="U9" s="18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4">
        <f>SUM(U9:AB9)</f>
        <v>0</v>
      </c>
      <c r="AD9" s="53">
        <v>0</v>
      </c>
      <c r="AE9" s="53">
        <v>1</v>
      </c>
      <c r="AF9" s="53">
        <v>9</v>
      </c>
      <c r="AG9" s="53">
        <v>0</v>
      </c>
      <c r="AH9" s="53">
        <v>0</v>
      </c>
      <c r="AI9" s="55">
        <f>SUM(AF9:AH9)</f>
        <v>9</v>
      </c>
      <c r="AJ9" s="56">
        <f>K9</f>
        <v>9</v>
      </c>
      <c r="AK9" s="56">
        <f>T9+AC9</f>
        <v>0</v>
      </c>
      <c r="AL9" s="57">
        <f t="shared" ref="AL9:AL21" si="0">AK9/AJ9</f>
        <v>0</v>
      </c>
      <c r="AM9" s="58">
        <f>K9-AI9</f>
        <v>0</v>
      </c>
    </row>
    <row r="10" spans="1:39" ht="15" customHeight="1" x14ac:dyDescent="0.2">
      <c r="A10" s="114"/>
      <c r="B10" s="15" t="s">
        <v>116</v>
      </c>
      <c r="C10" s="50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51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52">
        <f t="shared" ref="T10:T25" si="1">SUM(L10:S10)</f>
        <v>0</v>
      </c>
      <c r="U10" s="18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4">
        <f t="shared" ref="AC10:AC24" si="2">SUM(U10:AB10)</f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5">
        <f>SUM(AF10:AH10)</f>
        <v>0</v>
      </c>
      <c r="AJ10" s="56">
        <f>K10</f>
        <v>0</v>
      </c>
      <c r="AK10" s="56">
        <f t="shared" ref="AK10:AK21" si="3">T10+AC10</f>
        <v>0</v>
      </c>
      <c r="AL10" s="57" t="e">
        <f t="shared" si="0"/>
        <v>#DIV/0!</v>
      </c>
      <c r="AM10" s="58">
        <f t="shared" ref="AM10:AM21" si="4">K10-AI10</f>
        <v>0</v>
      </c>
    </row>
    <row r="11" spans="1:39" ht="15" customHeight="1" x14ac:dyDescent="0.2">
      <c r="A11" s="114"/>
      <c r="B11" s="15" t="s">
        <v>18</v>
      </c>
      <c r="C11" s="50"/>
      <c r="D11" s="18">
        <v>0</v>
      </c>
      <c r="E11" s="18">
        <v>3</v>
      </c>
      <c r="F11" s="18">
        <v>3</v>
      </c>
      <c r="G11" s="18">
        <v>2</v>
      </c>
      <c r="H11" s="18">
        <v>4</v>
      </c>
      <c r="I11" s="18">
        <v>0</v>
      </c>
      <c r="J11" s="18">
        <v>0</v>
      </c>
      <c r="K11" s="51">
        <f t="shared" ref="K11:K25" si="5">SUM(C11:J11)</f>
        <v>12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52">
        <f>SUM(L11:S11)</f>
        <v>0</v>
      </c>
      <c r="U11" s="18">
        <v>0</v>
      </c>
      <c r="V11" s="53">
        <v>0</v>
      </c>
      <c r="W11" s="53">
        <v>2</v>
      </c>
      <c r="X11" s="53">
        <v>1</v>
      </c>
      <c r="Y11" s="53">
        <v>1</v>
      </c>
      <c r="Z11" s="53">
        <v>3</v>
      </c>
      <c r="AA11" s="53">
        <v>0</v>
      </c>
      <c r="AB11" s="53">
        <v>0</v>
      </c>
      <c r="AC11" s="54">
        <f t="shared" si="2"/>
        <v>7</v>
      </c>
      <c r="AD11" s="53">
        <v>0</v>
      </c>
      <c r="AE11" s="53">
        <v>1</v>
      </c>
      <c r="AF11" s="53">
        <v>12</v>
      </c>
      <c r="AG11" s="53">
        <v>0</v>
      </c>
      <c r="AH11" s="53">
        <v>0</v>
      </c>
      <c r="AI11" s="55">
        <f t="shared" ref="AI11:AI20" si="6">SUM(AF11:AH11)</f>
        <v>12</v>
      </c>
      <c r="AJ11" s="56">
        <f t="shared" ref="AJ11:AJ21" si="7">K11</f>
        <v>12</v>
      </c>
      <c r="AK11" s="56">
        <f>T11+AC11</f>
        <v>7</v>
      </c>
      <c r="AL11" s="57">
        <f t="shared" si="0"/>
        <v>0.58333333333333337</v>
      </c>
      <c r="AM11" s="58">
        <f t="shared" si="4"/>
        <v>0</v>
      </c>
    </row>
    <row r="12" spans="1:39" ht="15" customHeight="1" x14ac:dyDescent="0.2">
      <c r="A12" s="114"/>
      <c r="B12" s="23" t="s">
        <v>39</v>
      </c>
      <c r="C12" s="50"/>
      <c r="D12" s="18">
        <v>0</v>
      </c>
      <c r="E12" s="18">
        <v>3</v>
      </c>
      <c r="F12" s="18">
        <v>3</v>
      </c>
      <c r="G12" s="18">
        <v>2</v>
      </c>
      <c r="H12" s="18">
        <v>2</v>
      </c>
      <c r="I12" s="18">
        <v>0</v>
      </c>
      <c r="J12" s="18">
        <v>0</v>
      </c>
      <c r="K12" s="51">
        <f t="shared" si="5"/>
        <v>10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52">
        <f t="shared" si="1"/>
        <v>0</v>
      </c>
      <c r="U12" s="18">
        <v>0</v>
      </c>
      <c r="V12" s="53">
        <v>0</v>
      </c>
      <c r="W12" s="53">
        <v>2</v>
      </c>
      <c r="X12" s="53">
        <v>2</v>
      </c>
      <c r="Y12" s="53">
        <v>1</v>
      </c>
      <c r="Z12" s="53">
        <v>1</v>
      </c>
      <c r="AA12" s="53">
        <v>0</v>
      </c>
      <c r="AB12" s="53">
        <v>0</v>
      </c>
      <c r="AC12" s="54">
        <f t="shared" si="2"/>
        <v>6</v>
      </c>
      <c r="AD12" s="53">
        <v>0</v>
      </c>
      <c r="AE12" s="53">
        <v>1</v>
      </c>
      <c r="AF12" s="53">
        <v>10</v>
      </c>
      <c r="AG12" s="53">
        <v>0</v>
      </c>
      <c r="AH12" s="53">
        <v>0</v>
      </c>
      <c r="AI12" s="55">
        <f t="shared" si="6"/>
        <v>10</v>
      </c>
      <c r="AJ12" s="56">
        <f t="shared" si="7"/>
        <v>10</v>
      </c>
      <c r="AK12" s="56">
        <f t="shared" si="3"/>
        <v>6</v>
      </c>
      <c r="AL12" s="57">
        <f t="shared" si="0"/>
        <v>0.6</v>
      </c>
      <c r="AM12" s="58">
        <f t="shared" si="4"/>
        <v>0</v>
      </c>
    </row>
    <row r="13" spans="1:39" ht="15" customHeight="1" x14ac:dyDescent="0.2">
      <c r="A13" s="114"/>
      <c r="B13" s="15" t="s">
        <v>45</v>
      </c>
      <c r="C13" s="50"/>
      <c r="D13" s="18">
        <v>4</v>
      </c>
      <c r="E13" s="18">
        <v>3</v>
      </c>
      <c r="F13" s="18">
        <v>1</v>
      </c>
      <c r="G13" s="18">
        <v>3</v>
      </c>
      <c r="H13" s="18">
        <v>4</v>
      </c>
      <c r="I13" s="18">
        <v>0</v>
      </c>
      <c r="J13" s="18">
        <v>0</v>
      </c>
      <c r="K13" s="51">
        <f t="shared" si="5"/>
        <v>15</v>
      </c>
      <c r="L13" s="18">
        <v>0</v>
      </c>
      <c r="M13" s="18">
        <v>2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52">
        <f t="shared" si="1"/>
        <v>3</v>
      </c>
      <c r="U13" s="18">
        <v>0</v>
      </c>
      <c r="V13" s="53">
        <v>1</v>
      </c>
      <c r="W13" s="53">
        <v>2</v>
      </c>
      <c r="X13" s="53">
        <v>1</v>
      </c>
      <c r="Y13" s="53">
        <v>2</v>
      </c>
      <c r="Z13" s="53">
        <v>0</v>
      </c>
      <c r="AA13" s="53">
        <v>0</v>
      </c>
      <c r="AB13" s="53">
        <v>0</v>
      </c>
      <c r="AC13" s="54">
        <f t="shared" si="2"/>
        <v>6</v>
      </c>
      <c r="AD13" s="53">
        <v>0</v>
      </c>
      <c r="AE13" s="53">
        <v>1</v>
      </c>
      <c r="AF13" s="53">
        <v>15</v>
      </c>
      <c r="AG13" s="53">
        <v>0</v>
      </c>
      <c r="AH13" s="53">
        <v>0</v>
      </c>
      <c r="AI13" s="55">
        <f t="shared" si="6"/>
        <v>15</v>
      </c>
      <c r="AJ13" s="56">
        <f t="shared" si="7"/>
        <v>15</v>
      </c>
      <c r="AK13" s="56">
        <f t="shared" si="3"/>
        <v>9</v>
      </c>
      <c r="AL13" s="57">
        <f t="shared" si="0"/>
        <v>0.6</v>
      </c>
      <c r="AM13" s="58">
        <f t="shared" si="4"/>
        <v>0</v>
      </c>
    </row>
    <row r="14" spans="1:39" ht="15" customHeight="1" x14ac:dyDescent="0.2">
      <c r="A14" s="114"/>
      <c r="B14" s="15" t="s">
        <v>117</v>
      </c>
      <c r="C14" s="50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51">
        <f t="shared" si="5"/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52">
        <v>0</v>
      </c>
      <c r="U14" s="18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4">
        <f t="shared" si="2"/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5">
        <v>0</v>
      </c>
      <c r="AJ14" s="56">
        <f t="shared" si="7"/>
        <v>0</v>
      </c>
      <c r="AK14" s="56">
        <f t="shared" si="3"/>
        <v>0</v>
      </c>
      <c r="AL14" s="57" t="e">
        <f t="shared" si="0"/>
        <v>#DIV/0!</v>
      </c>
      <c r="AM14" s="58">
        <f t="shared" si="4"/>
        <v>0</v>
      </c>
    </row>
    <row r="15" spans="1:39" ht="15" customHeight="1" x14ac:dyDescent="0.2">
      <c r="A15" s="114"/>
      <c r="B15" s="15" t="s">
        <v>52</v>
      </c>
      <c r="C15" s="50"/>
      <c r="D15" s="18">
        <v>0</v>
      </c>
      <c r="E15" s="18">
        <v>3</v>
      </c>
      <c r="F15" s="18">
        <v>2</v>
      </c>
      <c r="G15" s="18">
        <v>2</v>
      </c>
      <c r="H15" s="18">
        <v>4</v>
      </c>
      <c r="I15" s="18">
        <v>0</v>
      </c>
      <c r="J15" s="18">
        <v>0</v>
      </c>
      <c r="K15" s="51">
        <f t="shared" si="5"/>
        <v>11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52">
        <f t="shared" si="1"/>
        <v>0</v>
      </c>
      <c r="U15" s="18">
        <v>0</v>
      </c>
      <c r="V15" s="53">
        <v>0</v>
      </c>
      <c r="W15" s="53">
        <v>0</v>
      </c>
      <c r="X15" s="53">
        <v>0</v>
      </c>
      <c r="Y15" s="53">
        <v>2</v>
      </c>
      <c r="Z15" s="53">
        <v>2</v>
      </c>
      <c r="AA15" s="53">
        <v>0</v>
      </c>
      <c r="AB15" s="53">
        <v>0</v>
      </c>
      <c r="AC15" s="54">
        <f t="shared" si="2"/>
        <v>4</v>
      </c>
      <c r="AD15" s="53">
        <v>0</v>
      </c>
      <c r="AE15" s="53">
        <v>1</v>
      </c>
      <c r="AF15" s="53">
        <v>11</v>
      </c>
      <c r="AG15" s="53">
        <v>0</v>
      </c>
      <c r="AH15" s="53">
        <v>0</v>
      </c>
      <c r="AI15" s="55">
        <f t="shared" si="6"/>
        <v>11</v>
      </c>
      <c r="AJ15" s="56">
        <f t="shared" si="7"/>
        <v>11</v>
      </c>
      <c r="AK15" s="56">
        <f t="shared" si="3"/>
        <v>4</v>
      </c>
      <c r="AL15" s="57">
        <f t="shared" si="0"/>
        <v>0.36363636363636365</v>
      </c>
      <c r="AM15" s="58">
        <f t="shared" si="4"/>
        <v>0</v>
      </c>
    </row>
    <row r="16" spans="1:39" ht="15" customHeight="1" x14ac:dyDescent="0.2">
      <c r="A16" s="114"/>
      <c r="B16" s="15" t="s">
        <v>118</v>
      </c>
      <c r="C16" s="50"/>
      <c r="D16" s="18">
        <v>3</v>
      </c>
      <c r="E16" s="18">
        <v>3</v>
      </c>
      <c r="F16" s="18">
        <v>3</v>
      </c>
      <c r="G16" s="18">
        <v>3</v>
      </c>
      <c r="H16" s="18">
        <v>2</v>
      </c>
      <c r="I16" s="18">
        <v>1</v>
      </c>
      <c r="J16" s="18">
        <v>0</v>
      </c>
      <c r="K16" s="51">
        <f t="shared" si="5"/>
        <v>15</v>
      </c>
      <c r="L16" s="18">
        <v>0</v>
      </c>
      <c r="M16" s="18">
        <v>0</v>
      </c>
      <c r="N16" s="18">
        <v>0</v>
      </c>
      <c r="O16" s="18">
        <v>1</v>
      </c>
      <c r="P16" s="18">
        <v>0</v>
      </c>
      <c r="Q16" s="18">
        <v>0</v>
      </c>
      <c r="R16" s="18">
        <v>0</v>
      </c>
      <c r="S16" s="18">
        <v>0</v>
      </c>
      <c r="T16" s="52">
        <f t="shared" si="1"/>
        <v>1</v>
      </c>
      <c r="U16" s="18">
        <v>0</v>
      </c>
      <c r="V16" s="53">
        <v>2</v>
      </c>
      <c r="W16" s="53">
        <v>1</v>
      </c>
      <c r="X16" s="53">
        <v>2</v>
      </c>
      <c r="Y16" s="53">
        <v>2</v>
      </c>
      <c r="Z16" s="53">
        <v>2</v>
      </c>
      <c r="AA16" s="53">
        <v>0</v>
      </c>
      <c r="AB16" s="53">
        <v>0</v>
      </c>
      <c r="AC16" s="54">
        <f t="shared" si="2"/>
        <v>9</v>
      </c>
      <c r="AD16" s="53">
        <v>0</v>
      </c>
      <c r="AE16" s="53">
        <v>2</v>
      </c>
      <c r="AF16" s="53">
        <v>15</v>
      </c>
      <c r="AG16" s="53">
        <v>0</v>
      </c>
      <c r="AH16" s="53">
        <v>0</v>
      </c>
      <c r="AI16" s="55">
        <f t="shared" si="6"/>
        <v>15</v>
      </c>
      <c r="AJ16" s="56">
        <f t="shared" si="7"/>
        <v>15</v>
      </c>
      <c r="AK16" s="56">
        <f t="shared" si="3"/>
        <v>10</v>
      </c>
      <c r="AL16" s="57">
        <f t="shared" si="0"/>
        <v>0.66666666666666663</v>
      </c>
      <c r="AM16" s="58">
        <f t="shared" si="4"/>
        <v>0</v>
      </c>
    </row>
    <row r="17" spans="1:39" ht="15" customHeight="1" x14ac:dyDescent="0.2">
      <c r="A17" s="114"/>
      <c r="B17" s="15" t="s">
        <v>65</v>
      </c>
      <c r="C17" s="14">
        <v>4</v>
      </c>
      <c r="D17" s="18">
        <v>2</v>
      </c>
      <c r="E17" s="18">
        <v>3</v>
      </c>
      <c r="F17" s="18">
        <v>1</v>
      </c>
      <c r="G17" s="18">
        <v>3</v>
      </c>
      <c r="H17" s="18">
        <v>3</v>
      </c>
      <c r="I17" s="18">
        <v>0</v>
      </c>
      <c r="J17" s="18">
        <v>0</v>
      </c>
      <c r="K17" s="51">
        <f>SUM(C17:J17)</f>
        <v>16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52">
        <f t="shared" si="1"/>
        <v>1</v>
      </c>
      <c r="U17" s="18">
        <v>3</v>
      </c>
      <c r="V17" s="53">
        <v>0</v>
      </c>
      <c r="W17" s="53">
        <v>0</v>
      </c>
      <c r="X17" s="53">
        <v>1</v>
      </c>
      <c r="Y17" s="53">
        <v>0</v>
      </c>
      <c r="Z17" s="53">
        <v>0</v>
      </c>
      <c r="AA17" s="53">
        <v>0</v>
      </c>
      <c r="AB17" s="53">
        <v>0</v>
      </c>
      <c r="AC17" s="54">
        <f t="shared" si="2"/>
        <v>4</v>
      </c>
      <c r="AD17" s="53">
        <v>0</v>
      </c>
      <c r="AE17" s="53">
        <v>1</v>
      </c>
      <c r="AF17" s="53">
        <v>16</v>
      </c>
      <c r="AG17" s="53">
        <v>0</v>
      </c>
      <c r="AH17" s="53">
        <v>0</v>
      </c>
      <c r="AI17" s="55">
        <v>0</v>
      </c>
      <c r="AJ17" s="56">
        <f t="shared" si="7"/>
        <v>16</v>
      </c>
      <c r="AK17" s="56">
        <f t="shared" si="3"/>
        <v>5</v>
      </c>
      <c r="AL17" s="57">
        <f t="shared" si="0"/>
        <v>0.3125</v>
      </c>
      <c r="AM17" s="58">
        <f t="shared" si="4"/>
        <v>16</v>
      </c>
    </row>
    <row r="18" spans="1:39" ht="15" customHeight="1" x14ac:dyDescent="0.2">
      <c r="A18" s="114"/>
      <c r="B18" s="15" t="s">
        <v>69</v>
      </c>
      <c r="C18" s="50"/>
      <c r="D18" s="18">
        <v>0</v>
      </c>
      <c r="E18" s="18">
        <v>3</v>
      </c>
      <c r="F18" s="18">
        <v>4</v>
      </c>
      <c r="G18" s="18">
        <v>3</v>
      </c>
      <c r="H18" s="18">
        <v>3</v>
      </c>
      <c r="I18" s="18">
        <v>0</v>
      </c>
      <c r="J18" s="18">
        <v>0</v>
      </c>
      <c r="K18" s="51">
        <f t="shared" si="5"/>
        <v>13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52">
        <f t="shared" si="1"/>
        <v>0</v>
      </c>
      <c r="U18" s="18">
        <v>0</v>
      </c>
      <c r="V18" s="53">
        <v>0</v>
      </c>
      <c r="W18" s="53">
        <v>0</v>
      </c>
      <c r="X18" s="53">
        <v>0</v>
      </c>
      <c r="Y18" s="53">
        <v>2</v>
      </c>
      <c r="Z18" s="53">
        <v>2</v>
      </c>
      <c r="AA18" s="53">
        <v>0</v>
      </c>
      <c r="AB18" s="53">
        <v>0</v>
      </c>
      <c r="AC18" s="54">
        <f t="shared" si="2"/>
        <v>4</v>
      </c>
      <c r="AD18" s="53">
        <v>0</v>
      </c>
      <c r="AE18" s="53">
        <v>1</v>
      </c>
      <c r="AF18" s="53">
        <v>13</v>
      </c>
      <c r="AG18" s="53">
        <v>0</v>
      </c>
      <c r="AH18" s="53">
        <v>0</v>
      </c>
      <c r="AI18" s="55">
        <f t="shared" si="6"/>
        <v>13</v>
      </c>
      <c r="AJ18" s="56">
        <f t="shared" si="7"/>
        <v>13</v>
      </c>
      <c r="AK18" s="56">
        <f t="shared" si="3"/>
        <v>4</v>
      </c>
      <c r="AL18" s="57">
        <f t="shared" si="0"/>
        <v>0.30769230769230771</v>
      </c>
      <c r="AM18" s="58">
        <f t="shared" si="4"/>
        <v>0</v>
      </c>
    </row>
    <row r="19" spans="1:39" ht="15" customHeight="1" x14ac:dyDescent="0.2">
      <c r="A19" s="114"/>
      <c r="B19" s="15" t="s">
        <v>74</v>
      </c>
      <c r="C19" s="50"/>
      <c r="D19" s="18">
        <v>0</v>
      </c>
      <c r="E19" s="18">
        <v>2</v>
      </c>
      <c r="F19" s="18">
        <v>3</v>
      </c>
      <c r="G19" s="18">
        <v>3</v>
      </c>
      <c r="H19" s="18">
        <v>3</v>
      </c>
      <c r="I19" s="18">
        <v>0</v>
      </c>
      <c r="J19" s="18">
        <v>0</v>
      </c>
      <c r="K19" s="51">
        <f t="shared" si="5"/>
        <v>11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</v>
      </c>
      <c r="R19" s="18">
        <v>0</v>
      </c>
      <c r="S19" s="18">
        <v>0</v>
      </c>
      <c r="T19" s="52">
        <f t="shared" si="1"/>
        <v>1</v>
      </c>
      <c r="U19" s="18">
        <v>0</v>
      </c>
      <c r="V19" s="53">
        <v>0</v>
      </c>
      <c r="W19" s="53">
        <v>1</v>
      </c>
      <c r="X19" s="53">
        <v>2</v>
      </c>
      <c r="Y19" s="53">
        <v>0</v>
      </c>
      <c r="Z19" s="53">
        <v>1</v>
      </c>
      <c r="AA19" s="53">
        <v>0</v>
      </c>
      <c r="AB19" s="53">
        <v>0</v>
      </c>
      <c r="AC19" s="54">
        <f t="shared" si="2"/>
        <v>4</v>
      </c>
      <c r="AD19" s="53">
        <v>0</v>
      </c>
      <c r="AE19" s="53">
        <v>1</v>
      </c>
      <c r="AF19" s="53">
        <v>11</v>
      </c>
      <c r="AG19" s="53">
        <v>0</v>
      </c>
      <c r="AH19" s="53">
        <v>0</v>
      </c>
      <c r="AI19" s="55">
        <f t="shared" si="6"/>
        <v>11</v>
      </c>
      <c r="AJ19" s="56">
        <f t="shared" si="7"/>
        <v>11</v>
      </c>
      <c r="AK19" s="56">
        <f t="shared" si="3"/>
        <v>5</v>
      </c>
      <c r="AL19" s="57">
        <f t="shared" si="0"/>
        <v>0.45454545454545453</v>
      </c>
      <c r="AM19" s="58">
        <f t="shared" si="4"/>
        <v>0</v>
      </c>
    </row>
    <row r="20" spans="1:39" ht="15" customHeight="1" x14ac:dyDescent="0.2">
      <c r="A20" s="114"/>
      <c r="B20" s="15" t="s">
        <v>119</v>
      </c>
      <c r="C20" s="50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51">
        <f t="shared" si="5"/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52">
        <f t="shared" si="1"/>
        <v>0</v>
      </c>
      <c r="U20" s="18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4">
        <f t="shared" si="2"/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5">
        <f t="shared" si="6"/>
        <v>0</v>
      </c>
      <c r="AJ20" s="56">
        <f t="shared" si="7"/>
        <v>0</v>
      </c>
      <c r="AK20" s="56">
        <f t="shared" si="3"/>
        <v>0</v>
      </c>
      <c r="AL20" s="57" t="e">
        <f t="shared" si="0"/>
        <v>#DIV/0!</v>
      </c>
      <c r="AM20" s="58">
        <f t="shared" si="4"/>
        <v>0</v>
      </c>
    </row>
    <row r="21" spans="1:39" ht="15" customHeight="1" x14ac:dyDescent="0.2">
      <c r="A21" s="114"/>
      <c r="B21" s="15" t="s">
        <v>77</v>
      </c>
      <c r="C21" s="14">
        <v>3</v>
      </c>
      <c r="D21" s="18">
        <v>3</v>
      </c>
      <c r="E21" s="18">
        <v>4</v>
      </c>
      <c r="F21" s="18">
        <v>4</v>
      </c>
      <c r="G21" s="18">
        <v>5</v>
      </c>
      <c r="H21" s="18">
        <v>3</v>
      </c>
      <c r="I21" s="18">
        <v>0</v>
      </c>
      <c r="J21" s="18">
        <v>0</v>
      </c>
      <c r="K21" s="51">
        <f t="shared" si="5"/>
        <v>22</v>
      </c>
      <c r="L21" s="18">
        <v>1</v>
      </c>
      <c r="M21" s="18">
        <v>1</v>
      </c>
      <c r="N21" s="18">
        <v>1</v>
      </c>
      <c r="O21" s="18">
        <v>0</v>
      </c>
      <c r="P21" s="18">
        <v>0</v>
      </c>
      <c r="Q21" s="18">
        <v>1</v>
      </c>
      <c r="R21" s="18">
        <v>0</v>
      </c>
      <c r="S21" s="18">
        <v>0</v>
      </c>
      <c r="T21" s="52">
        <f t="shared" si="1"/>
        <v>4</v>
      </c>
      <c r="U21" s="18">
        <v>2</v>
      </c>
      <c r="V21" s="53">
        <v>2</v>
      </c>
      <c r="W21" s="53">
        <v>3</v>
      </c>
      <c r="X21" s="53">
        <v>2</v>
      </c>
      <c r="Y21" s="53">
        <v>3</v>
      </c>
      <c r="Z21" s="53">
        <v>2</v>
      </c>
      <c r="AA21" s="53">
        <v>0</v>
      </c>
      <c r="AB21" s="53">
        <v>0</v>
      </c>
      <c r="AC21" s="54">
        <f t="shared" si="2"/>
        <v>14</v>
      </c>
      <c r="AD21" s="53">
        <v>0</v>
      </c>
      <c r="AE21" s="53">
        <v>1</v>
      </c>
      <c r="AF21" s="53">
        <v>22</v>
      </c>
      <c r="AG21" s="53">
        <v>0</v>
      </c>
      <c r="AH21" s="53">
        <v>0</v>
      </c>
      <c r="AI21" s="55">
        <v>0</v>
      </c>
      <c r="AJ21" s="56">
        <f t="shared" si="7"/>
        <v>22</v>
      </c>
      <c r="AK21" s="56">
        <f t="shared" si="3"/>
        <v>18</v>
      </c>
      <c r="AL21" s="57">
        <f t="shared" si="0"/>
        <v>0.81818181818181823</v>
      </c>
      <c r="AM21" s="58">
        <f t="shared" si="4"/>
        <v>22</v>
      </c>
    </row>
    <row r="22" spans="1:39" ht="15" customHeight="1" x14ac:dyDescent="0.2">
      <c r="A22" s="114"/>
      <c r="B22" s="15" t="s">
        <v>79</v>
      </c>
      <c r="C22" s="50"/>
      <c r="D22" s="18">
        <v>0</v>
      </c>
      <c r="E22" s="18">
        <v>0</v>
      </c>
      <c r="F22" s="18">
        <v>2</v>
      </c>
      <c r="G22" s="18">
        <v>2</v>
      </c>
      <c r="H22" s="18">
        <v>2</v>
      </c>
      <c r="I22" s="18">
        <v>0</v>
      </c>
      <c r="J22" s="18">
        <v>0</v>
      </c>
      <c r="K22" s="51">
        <f t="shared" si="5"/>
        <v>6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52">
        <f t="shared" si="1"/>
        <v>0</v>
      </c>
      <c r="U22" s="18">
        <v>0</v>
      </c>
      <c r="V22" s="53">
        <v>0</v>
      </c>
      <c r="W22" s="53">
        <v>0</v>
      </c>
      <c r="X22" s="53">
        <v>0</v>
      </c>
      <c r="Y22" s="53">
        <v>0</v>
      </c>
      <c r="Z22" s="53">
        <v>1</v>
      </c>
      <c r="AA22" s="53">
        <v>0</v>
      </c>
      <c r="AB22" s="53">
        <v>0</v>
      </c>
      <c r="AC22" s="54">
        <f t="shared" si="2"/>
        <v>1</v>
      </c>
      <c r="AD22" s="53">
        <v>0</v>
      </c>
      <c r="AE22" s="53">
        <v>1</v>
      </c>
      <c r="AF22" s="53">
        <v>6</v>
      </c>
      <c r="AG22" s="53">
        <v>0</v>
      </c>
      <c r="AH22" s="53">
        <v>0</v>
      </c>
      <c r="AI22" s="55">
        <f>SUM(AF22:AH22)</f>
        <v>6</v>
      </c>
      <c r="AJ22" s="56">
        <f>K22</f>
        <v>6</v>
      </c>
      <c r="AK22" s="56">
        <f>T22+AC22</f>
        <v>1</v>
      </c>
      <c r="AL22" s="57">
        <f>AK22/AJ22</f>
        <v>0.16666666666666666</v>
      </c>
      <c r="AM22" s="58">
        <f>K22-AI22</f>
        <v>0</v>
      </c>
    </row>
    <row r="23" spans="1:39" ht="15" customHeight="1" x14ac:dyDescent="0.2">
      <c r="A23" s="114"/>
      <c r="B23" s="19" t="s">
        <v>83</v>
      </c>
      <c r="C23" s="50"/>
      <c r="D23" s="18">
        <v>0</v>
      </c>
      <c r="E23" s="18">
        <v>4</v>
      </c>
      <c r="F23" s="18">
        <v>2</v>
      </c>
      <c r="G23" s="18">
        <v>1</v>
      </c>
      <c r="H23" s="18">
        <v>3</v>
      </c>
      <c r="I23" s="18">
        <v>0</v>
      </c>
      <c r="J23" s="18">
        <v>0</v>
      </c>
      <c r="K23" s="51">
        <f t="shared" si="5"/>
        <v>10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52">
        <f t="shared" si="1"/>
        <v>0</v>
      </c>
      <c r="U23" s="18">
        <v>0</v>
      </c>
      <c r="V23" s="53">
        <v>0</v>
      </c>
      <c r="W23" s="53">
        <v>2</v>
      </c>
      <c r="X23" s="53">
        <v>2</v>
      </c>
      <c r="Y23" s="53">
        <v>0</v>
      </c>
      <c r="Z23" s="53">
        <v>1</v>
      </c>
      <c r="AA23" s="53">
        <v>0</v>
      </c>
      <c r="AB23" s="53">
        <v>0</v>
      </c>
      <c r="AC23" s="54">
        <f t="shared" si="2"/>
        <v>5</v>
      </c>
      <c r="AD23" s="53">
        <v>0</v>
      </c>
      <c r="AE23" s="53">
        <v>0</v>
      </c>
      <c r="AF23" s="53">
        <v>10</v>
      </c>
      <c r="AG23" s="53">
        <v>0</v>
      </c>
      <c r="AH23" s="53">
        <v>0</v>
      </c>
      <c r="AI23" s="55">
        <f>SUM(AF23:AH23)</f>
        <v>10</v>
      </c>
      <c r="AJ23" s="56">
        <f>K23</f>
        <v>10</v>
      </c>
      <c r="AK23" s="56">
        <f>T23+AC23</f>
        <v>5</v>
      </c>
      <c r="AL23" s="57">
        <f>AK23/AJ23</f>
        <v>0.5</v>
      </c>
      <c r="AM23" s="58">
        <f>K23-AI23</f>
        <v>0</v>
      </c>
    </row>
    <row r="24" spans="1:39" ht="15" customHeight="1" x14ac:dyDescent="0.2">
      <c r="A24" s="114"/>
      <c r="B24" s="15" t="s">
        <v>84</v>
      </c>
      <c r="C24" s="50"/>
      <c r="D24" s="18">
        <v>0</v>
      </c>
      <c r="E24" s="18">
        <v>0</v>
      </c>
      <c r="F24" s="18">
        <v>0</v>
      </c>
      <c r="G24" s="18">
        <v>3</v>
      </c>
      <c r="H24" s="18">
        <v>2</v>
      </c>
      <c r="I24" s="18">
        <v>0</v>
      </c>
      <c r="J24" s="18">
        <v>0</v>
      </c>
      <c r="K24" s="51">
        <f t="shared" si="5"/>
        <v>5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52">
        <f t="shared" si="1"/>
        <v>0</v>
      </c>
      <c r="U24" s="18">
        <v>0</v>
      </c>
      <c r="V24" s="53">
        <v>0</v>
      </c>
      <c r="W24" s="53">
        <v>0</v>
      </c>
      <c r="X24" s="53">
        <v>0</v>
      </c>
      <c r="Y24" s="53">
        <v>2</v>
      </c>
      <c r="Z24" s="53">
        <v>2</v>
      </c>
      <c r="AA24" s="53">
        <v>0</v>
      </c>
      <c r="AB24" s="53">
        <v>0</v>
      </c>
      <c r="AC24" s="54">
        <f t="shared" si="2"/>
        <v>4</v>
      </c>
      <c r="AD24" s="53">
        <v>0</v>
      </c>
      <c r="AE24" s="53">
        <v>1</v>
      </c>
      <c r="AF24" s="53">
        <v>5</v>
      </c>
      <c r="AG24" s="53">
        <v>0</v>
      </c>
      <c r="AH24" s="53">
        <v>0</v>
      </c>
      <c r="AI24" s="55">
        <f>SUM(AF24:AH24)</f>
        <v>5</v>
      </c>
      <c r="AJ24" s="56">
        <f>K24</f>
        <v>5</v>
      </c>
      <c r="AK24" s="56">
        <f>T24+AC24</f>
        <v>4</v>
      </c>
      <c r="AL24" s="57">
        <f>AK24/AJ24</f>
        <v>0.8</v>
      </c>
      <c r="AM24" s="58">
        <f>K24-AI24</f>
        <v>0</v>
      </c>
    </row>
    <row r="25" spans="1:39" ht="15" customHeight="1" x14ac:dyDescent="0.2">
      <c r="A25" s="115"/>
      <c r="B25" s="15" t="s">
        <v>120</v>
      </c>
      <c r="C25" s="50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51">
        <f t="shared" si="5"/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52">
        <f t="shared" si="1"/>
        <v>0</v>
      </c>
      <c r="U25" s="18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4">
        <f>SUM(U25:AB25)</f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5">
        <v>0</v>
      </c>
      <c r="AJ25" s="56">
        <f>K25</f>
        <v>0</v>
      </c>
      <c r="AK25" s="56">
        <f>T25+AC25</f>
        <v>0</v>
      </c>
      <c r="AL25" s="57" t="e">
        <f>AK25/AJ25</f>
        <v>#DIV/0!</v>
      </c>
      <c r="AM25" s="58">
        <f>K25-AI25</f>
        <v>0</v>
      </c>
    </row>
    <row r="28" spans="1:39" x14ac:dyDescent="0.2">
      <c r="D28" s="22"/>
    </row>
    <row r="29" spans="1:39" x14ac:dyDescent="0.2">
      <c r="D29" s="22"/>
    </row>
  </sheetData>
  <mergeCells count="15">
    <mergeCell ref="D3:T3"/>
    <mergeCell ref="D4:T4"/>
    <mergeCell ref="A6:A7"/>
    <mergeCell ref="B6:B7"/>
    <mergeCell ref="C6:K6"/>
    <mergeCell ref="L6:T6"/>
    <mergeCell ref="AL6:AL7"/>
    <mergeCell ref="AM6:AM7"/>
    <mergeCell ref="A9:A25"/>
    <mergeCell ref="U6:AC6"/>
    <mergeCell ref="AD6:AD7"/>
    <mergeCell ref="AE6:AE7"/>
    <mergeCell ref="AF6:AI6"/>
    <mergeCell ref="AJ6:AJ7"/>
    <mergeCell ref="AK6:AK7"/>
  </mergeCells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8D04D-2685-4AE0-96C5-AA7CE0DF71CA}">
  <dimension ref="A1:AD29"/>
  <sheetViews>
    <sheetView workbookViewId="0">
      <pane xSplit="2" ySplit="5" topLeftCell="C9" activePane="bottomRight" state="frozen"/>
      <selection pane="topRight" activeCell="B1" sqref="B1"/>
      <selection pane="bottomLeft" activeCell="A7" sqref="A7"/>
      <selection pane="bottomRight" activeCell="U18" sqref="U18"/>
    </sheetView>
  </sheetViews>
  <sheetFormatPr defaultRowHeight="12.75" x14ac:dyDescent="0.2"/>
  <cols>
    <col min="1" max="1" width="14.5703125" style="27" customWidth="1"/>
    <col min="2" max="2" width="15.7109375" style="27" customWidth="1"/>
    <col min="3" max="12" width="5.7109375" style="27" customWidth="1"/>
    <col min="13" max="17" width="5.7109375" style="59" customWidth="1"/>
    <col min="18" max="18" width="5.42578125" style="27" customWidth="1"/>
    <col min="19" max="19" width="6.42578125" style="27" customWidth="1"/>
    <col min="20" max="20" width="5" style="27" customWidth="1"/>
    <col min="21" max="22" width="18" style="27" customWidth="1"/>
    <col min="23" max="23" width="11.7109375" style="27" customWidth="1"/>
    <col min="24" max="24" width="10.28515625" style="27" customWidth="1"/>
    <col min="25" max="25" width="12.28515625" style="27" customWidth="1"/>
    <col min="26" max="26" width="7" style="27" customWidth="1"/>
    <col min="27" max="27" width="10" style="27" customWidth="1"/>
    <col min="28" max="28" width="10.7109375" style="27" customWidth="1"/>
    <col min="29" max="29" width="8.7109375" style="27" customWidth="1"/>
    <col min="30" max="16384" width="9.140625" style="27"/>
  </cols>
  <sheetData>
    <row r="1" spans="1:30" ht="13.5" customHeight="1" x14ac:dyDescent="0.25">
      <c r="G1" s="28"/>
      <c r="H1" s="29"/>
      <c r="I1" s="29"/>
      <c r="J1" s="29"/>
      <c r="K1" s="29"/>
      <c r="L1" s="29"/>
      <c r="R1" s="30" t="s">
        <v>130</v>
      </c>
    </row>
    <row r="3" spans="1:30" ht="31.5" customHeight="1" x14ac:dyDescent="0.25">
      <c r="B3" s="31"/>
      <c r="C3" s="127" t="s">
        <v>129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32"/>
      <c r="W3" s="76" t="s">
        <v>87</v>
      </c>
      <c r="Y3" s="33"/>
      <c r="Z3" s="33"/>
      <c r="AA3" s="33"/>
    </row>
    <row r="4" spans="1:30" s="1" customFormat="1" ht="17.25" customHeight="1" x14ac:dyDescent="0.25">
      <c r="B4" s="35"/>
      <c r="C4" s="128" t="s">
        <v>88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36"/>
      <c r="W4" s="76" t="s">
        <v>89</v>
      </c>
    </row>
    <row r="5" spans="1:30" s="1" customFormat="1" ht="17.2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30" ht="27" customHeight="1" x14ac:dyDescent="0.2">
      <c r="A6" s="144" t="s">
        <v>90</v>
      </c>
      <c r="B6" s="145" t="s">
        <v>91</v>
      </c>
      <c r="C6" s="147" t="s">
        <v>128</v>
      </c>
      <c r="D6" s="147"/>
      <c r="E6" s="147"/>
      <c r="F6" s="147"/>
      <c r="G6" s="147"/>
      <c r="H6" s="148"/>
      <c r="I6" s="154" t="s">
        <v>127</v>
      </c>
      <c r="J6" s="154"/>
      <c r="K6" s="154"/>
      <c r="L6" s="154"/>
      <c r="M6" s="154"/>
      <c r="N6" s="155"/>
      <c r="O6" s="156" t="s">
        <v>126</v>
      </c>
      <c r="P6" s="156"/>
      <c r="Q6" s="156"/>
      <c r="R6" s="156"/>
      <c r="S6" s="156"/>
      <c r="T6" s="157"/>
      <c r="U6" s="152" t="s">
        <v>125</v>
      </c>
      <c r="V6" s="121" t="s">
        <v>96</v>
      </c>
      <c r="W6" s="138" t="s">
        <v>97</v>
      </c>
      <c r="X6" s="139"/>
      <c r="Y6" s="139"/>
      <c r="Z6" s="140"/>
      <c r="AA6" s="141" t="s">
        <v>98</v>
      </c>
      <c r="AB6" s="141" t="s">
        <v>99</v>
      </c>
      <c r="AC6" s="143" t="s">
        <v>100</v>
      </c>
      <c r="AD6" s="111" t="s">
        <v>101</v>
      </c>
    </row>
    <row r="7" spans="1:30" ht="37.5" customHeight="1" x14ac:dyDescent="0.2">
      <c r="A7" s="144"/>
      <c r="B7" s="146"/>
      <c r="C7" s="74" t="s">
        <v>105</v>
      </c>
      <c r="D7" s="74" t="s">
        <v>106</v>
      </c>
      <c r="E7" s="74" t="s">
        <v>107</v>
      </c>
      <c r="F7" s="74" t="s">
        <v>108</v>
      </c>
      <c r="G7" s="74" t="s">
        <v>109</v>
      </c>
      <c r="H7" s="74" t="s">
        <v>110</v>
      </c>
      <c r="I7" s="75" t="s">
        <v>105</v>
      </c>
      <c r="J7" s="75" t="s">
        <v>106</v>
      </c>
      <c r="K7" s="75" t="s">
        <v>107</v>
      </c>
      <c r="L7" s="75" t="s">
        <v>108</v>
      </c>
      <c r="M7" s="75" t="s">
        <v>109</v>
      </c>
      <c r="N7" s="75" t="s">
        <v>110</v>
      </c>
      <c r="O7" s="74" t="s">
        <v>105</v>
      </c>
      <c r="P7" s="74" t="s">
        <v>106</v>
      </c>
      <c r="Q7" s="74" t="s">
        <v>107</v>
      </c>
      <c r="R7" s="74" t="s">
        <v>108</v>
      </c>
      <c r="S7" s="74" t="s">
        <v>109</v>
      </c>
      <c r="T7" s="74" t="s">
        <v>110</v>
      </c>
      <c r="U7" s="153"/>
      <c r="V7" s="122"/>
      <c r="W7" s="73" t="s">
        <v>111</v>
      </c>
      <c r="X7" s="73" t="s">
        <v>124</v>
      </c>
      <c r="Y7" s="73" t="s">
        <v>123</v>
      </c>
      <c r="Z7" s="72" t="s">
        <v>114</v>
      </c>
      <c r="AA7" s="142"/>
      <c r="AB7" s="142"/>
      <c r="AC7" s="141"/>
      <c r="AD7" s="112"/>
    </row>
    <row r="8" spans="1:30" ht="12" customHeight="1" x14ac:dyDescent="0.2">
      <c r="A8" s="49">
        <v>0</v>
      </c>
      <c r="B8" s="69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71">
        <v>12</v>
      </c>
      <c r="N8" s="71">
        <v>13</v>
      </c>
      <c r="O8" s="71">
        <v>14</v>
      </c>
      <c r="P8" s="71">
        <v>15</v>
      </c>
      <c r="Q8" s="71">
        <v>16</v>
      </c>
      <c r="R8" s="71">
        <v>17</v>
      </c>
      <c r="S8" s="71">
        <v>18</v>
      </c>
      <c r="T8" s="71">
        <v>19</v>
      </c>
      <c r="U8" s="70">
        <v>20</v>
      </c>
      <c r="V8" s="70">
        <v>21</v>
      </c>
      <c r="W8" s="68">
        <v>22</v>
      </c>
      <c r="X8" s="68">
        <v>23</v>
      </c>
      <c r="Y8" s="68">
        <v>24</v>
      </c>
      <c r="Z8" s="69">
        <v>25</v>
      </c>
      <c r="AA8" s="68">
        <v>26</v>
      </c>
      <c r="AB8" s="68">
        <v>27</v>
      </c>
      <c r="AC8" s="68">
        <v>28</v>
      </c>
      <c r="AD8" s="68">
        <v>29</v>
      </c>
    </row>
    <row r="9" spans="1:30" ht="15" customHeight="1" x14ac:dyDescent="0.2">
      <c r="A9" s="149" t="s">
        <v>25</v>
      </c>
      <c r="B9" s="66" t="s">
        <v>115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65">
        <f t="shared" ref="H9:H25" si="0">SUM(C9:G9)</f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1">
        <f t="shared" ref="N9:N25" si="1">SUM(I9:M9)</f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3">
        <f t="shared" ref="T9:T25" si="2">SUM(O9:S9)</f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62">
        <f t="shared" ref="Z9:Z25" si="3">SUM(W9:Y9)</f>
        <v>0</v>
      </c>
      <c r="AA9" s="61">
        <f t="shared" ref="AA9:AA25" si="4">H9</f>
        <v>0</v>
      </c>
      <c r="AB9" s="61">
        <f t="shared" ref="AB9:AB25" si="5">N9+T9</f>
        <v>0</v>
      </c>
      <c r="AC9" s="60" t="e">
        <f t="shared" ref="AC9:AC25" si="6">AB9/AA9</f>
        <v>#DIV/0!</v>
      </c>
      <c r="AD9" s="58">
        <f t="shared" ref="AD9:AD25" si="7">H9-Z9</f>
        <v>0</v>
      </c>
    </row>
    <row r="10" spans="1:30" ht="15" customHeight="1" x14ac:dyDescent="0.2">
      <c r="A10" s="150"/>
      <c r="B10" s="66" t="s">
        <v>116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 t="shared" si="0"/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1">
        <f t="shared" si="1"/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f t="shared" si="2"/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62">
        <f t="shared" si="3"/>
        <v>0</v>
      </c>
      <c r="AA10" s="61">
        <f t="shared" si="4"/>
        <v>0</v>
      </c>
      <c r="AB10" s="61">
        <f t="shared" si="5"/>
        <v>0</v>
      </c>
      <c r="AC10" s="60" t="e">
        <f t="shared" si="6"/>
        <v>#DIV/0!</v>
      </c>
      <c r="AD10" s="58">
        <f t="shared" si="7"/>
        <v>0</v>
      </c>
    </row>
    <row r="11" spans="1:30" ht="15" customHeight="1" x14ac:dyDescent="0.2">
      <c r="A11" s="150"/>
      <c r="B11" s="66" t="s">
        <v>18</v>
      </c>
      <c r="C11" s="18">
        <v>1</v>
      </c>
      <c r="D11" s="18">
        <v>1</v>
      </c>
      <c r="E11" s="18">
        <v>3</v>
      </c>
      <c r="F11" s="18">
        <v>0</v>
      </c>
      <c r="G11" s="18">
        <v>0</v>
      </c>
      <c r="H11" s="65">
        <f t="shared" si="0"/>
        <v>5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1">
        <f t="shared" si="1"/>
        <v>0</v>
      </c>
      <c r="O11" s="64">
        <v>0</v>
      </c>
      <c r="P11" s="64">
        <v>1</v>
      </c>
      <c r="Q11" s="64">
        <v>0</v>
      </c>
      <c r="R11" s="64">
        <v>0</v>
      </c>
      <c r="S11" s="64">
        <v>0</v>
      </c>
      <c r="T11" s="63">
        <f t="shared" si="2"/>
        <v>1</v>
      </c>
      <c r="U11" s="53">
        <v>0</v>
      </c>
      <c r="V11" s="53">
        <v>0</v>
      </c>
      <c r="W11" s="53">
        <v>5</v>
      </c>
      <c r="X11" s="53">
        <v>0</v>
      </c>
      <c r="Y11" s="53">
        <v>0</v>
      </c>
      <c r="Z11" s="62">
        <f t="shared" si="3"/>
        <v>5</v>
      </c>
      <c r="AA11" s="61">
        <f t="shared" si="4"/>
        <v>5</v>
      </c>
      <c r="AB11" s="61">
        <f t="shared" si="5"/>
        <v>1</v>
      </c>
      <c r="AC11" s="60">
        <f t="shared" si="6"/>
        <v>0.2</v>
      </c>
      <c r="AD11" s="58">
        <f t="shared" si="7"/>
        <v>0</v>
      </c>
    </row>
    <row r="12" spans="1:30" ht="15" customHeight="1" x14ac:dyDescent="0.2">
      <c r="A12" s="150"/>
      <c r="B12" s="23" t="s">
        <v>39</v>
      </c>
      <c r="C12" s="18">
        <v>2</v>
      </c>
      <c r="D12" s="18">
        <v>0</v>
      </c>
      <c r="E12" s="18">
        <v>0</v>
      </c>
      <c r="F12" s="18">
        <v>0</v>
      </c>
      <c r="G12" s="18">
        <v>0</v>
      </c>
      <c r="H12" s="65">
        <f t="shared" si="0"/>
        <v>2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1">
        <f t="shared" si="1"/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3">
        <f t="shared" si="2"/>
        <v>0</v>
      </c>
      <c r="U12" s="53">
        <v>0</v>
      </c>
      <c r="V12" s="53">
        <v>0</v>
      </c>
      <c r="W12" s="53">
        <v>2</v>
      </c>
      <c r="X12" s="53">
        <v>0</v>
      </c>
      <c r="Y12" s="53">
        <v>0</v>
      </c>
      <c r="Z12" s="62">
        <f t="shared" si="3"/>
        <v>2</v>
      </c>
      <c r="AA12" s="61">
        <f t="shared" si="4"/>
        <v>2</v>
      </c>
      <c r="AB12" s="61">
        <f t="shared" si="5"/>
        <v>0</v>
      </c>
      <c r="AC12" s="60">
        <f t="shared" si="6"/>
        <v>0</v>
      </c>
      <c r="AD12" s="58">
        <f t="shared" si="7"/>
        <v>0</v>
      </c>
    </row>
    <row r="13" spans="1:30" ht="15" customHeight="1" x14ac:dyDescent="0.2">
      <c r="A13" s="150"/>
      <c r="B13" s="66" t="s">
        <v>45</v>
      </c>
      <c r="C13" s="18">
        <v>1</v>
      </c>
      <c r="D13" s="18">
        <v>2</v>
      </c>
      <c r="E13" s="18">
        <v>0</v>
      </c>
      <c r="F13" s="18">
        <v>0</v>
      </c>
      <c r="G13" s="18">
        <v>0</v>
      </c>
      <c r="H13" s="65">
        <f t="shared" si="0"/>
        <v>3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1">
        <f t="shared" si="1"/>
        <v>0</v>
      </c>
      <c r="O13" s="64">
        <v>0</v>
      </c>
      <c r="P13" s="64">
        <v>1</v>
      </c>
      <c r="Q13" s="64">
        <v>0</v>
      </c>
      <c r="R13" s="64">
        <v>0</v>
      </c>
      <c r="S13" s="64">
        <v>0</v>
      </c>
      <c r="T13" s="63">
        <f t="shared" si="2"/>
        <v>1</v>
      </c>
      <c r="U13" s="53">
        <v>0</v>
      </c>
      <c r="V13" s="53">
        <v>1</v>
      </c>
      <c r="W13" s="53">
        <v>3</v>
      </c>
      <c r="X13" s="53">
        <v>0</v>
      </c>
      <c r="Y13" s="53">
        <v>0</v>
      </c>
      <c r="Z13" s="62">
        <f t="shared" si="3"/>
        <v>3</v>
      </c>
      <c r="AA13" s="61">
        <f t="shared" si="4"/>
        <v>3</v>
      </c>
      <c r="AB13" s="61">
        <f t="shared" si="5"/>
        <v>1</v>
      </c>
      <c r="AC13" s="60">
        <f t="shared" si="6"/>
        <v>0.33333333333333331</v>
      </c>
      <c r="AD13" s="58">
        <f t="shared" si="7"/>
        <v>0</v>
      </c>
    </row>
    <row r="14" spans="1:30" ht="15" customHeight="1" x14ac:dyDescent="0.2">
      <c r="A14" s="150"/>
      <c r="B14" s="15" t="s">
        <v>117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65">
        <f t="shared" si="0"/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1">
        <f t="shared" si="1"/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3">
        <f t="shared" si="2"/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62">
        <f t="shared" si="3"/>
        <v>0</v>
      </c>
      <c r="AA14" s="61">
        <f t="shared" si="4"/>
        <v>0</v>
      </c>
      <c r="AB14" s="61">
        <f t="shared" si="5"/>
        <v>0</v>
      </c>
      <c r="AC14" s="60" t="e">
        <f t="shared" si="6"/>
        <v>#DIV/0!</v>
      </c>
      <c r="AD14" s="58">
        <f t="shared" si="7"/>
        <v>0</v>
      </c>
    </row>
    <row r="15" spans="1:30" ht="15" customHeight="1" x14ac:dyDescent="0.2">
      <c r="A15" s="150"/>
      <c r="B15" s="66" t="s">
        <v>52</v>
      </c>
      <c r="C15" s="18">
        <v>0</v>
      </c>
      <c r="D15" s="18">
        <v>1</v>
      </c>
      <c r="E15" s="18">
        <v>1</v>
      </c>
      <c r="F15" s="18">
        <v>0</v>
      </c>
      <c r="G15" s="18">
        <v>0</v>
      </c>
      <c r="H15" s="65">
        <f t="shared" si="0"/>
        <v>2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1">
        <f t="shared" si="1"/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3">
        <f t="shared" si="2"/>
        <v>0</v>
      </c>
      <c r="U15" s="53">
        <v>0</v>
      </c>
      <c r="V15" s="53">
        <v>1</v>
      </c>
      <c r="W15" s="53">
        <v>2</v>
      </c>
      <c r="X15" s="53">
        <v>0</v>
      </c>
      <c r="Y15" s="53">
        <v>0</v>
      </c>
      <c r="Z15" s="62">
        <f t="shared" si="3"/>
        <v>2</v>
      </c>
      <c r="AA15" s="61">
        <f t="shared" si="4"/>
        <v>2</v>
      </c>
      <c r="AB15" s="61">
        <f t="shared" si="5"/>
        <v>0</v>
      </c>
      <c r="AC15" s="60">
        <f t="shared" si="6"/>
        <v>0</v>
      </c>
      <c r="AD15" s="58">
        <f t="shared" si="7"/>
        <v>0</v>
      </c>
    </row>
    <row r="16" spans="1:30" ht="15" customHeight="1" x14ac:dyDescent="0.2">
      <c r="A16" s="150"/>
      <c r="B16" s="66" t="s">
        <v>118</v>
      </c>
      <c r="C16" s="18">
        <v>3</v>
      </c>
      <c r="D16" s="18">
        <v>2</v>
      </c>
      <c r="E16" s="18">
        <v>2</v>
      </c>
      <c r="F16" s="18">
        <v>0</v>
      </c>
      <c r="G16" s="18">
        <v>0</v>
      </c>
      <c r="H16" s="65">
        <f t="shared" si="0"/>
        <v>7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61">
        <f t="shared" si="1"/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f t="shared" si="2"/>
        <v>0</v>
      </c>
      <c r="U16" s="53">
        <v>0</v>
      </c>
      <c r="V16" s="53">
        <v>1</v>
      </c>
      <c r="W16" s="53">
        <v>7</v>
      </c>
      <c r="X16" s="53">
        <v>0</v>
      </c>
      <c r="Y16" s="53">
        <v>0</v>
      </c>
      <c r="Z16" s="62">
        <f t="shared" si="3"/>
        <v>7</v>
      </c>
      <c r="AA16" s="61">
        <f t="shared" si="4"/>
        <v>7</v>
      </c>
      <c r="AB16" s="61">
        <f t="shared" si="5"/>
        <v>0</v>
      </c>
      <c r="AC16" s="60">
        <f t="shared" si="6"/>
        <v>0</v>
      </c>
      <c r="AD16" s="58">
        <f t="shared" si="7"/>
        <v>0</v>
      </c>
    </row>
    <row r="17" spans="1:30" ht="15" customHeight="1" x14ac:dyDescent="0.2">
      <c r="A17" s="150"/>
      <c r="B17" s="66" t="s">
        <v>65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65">
        <f t="shared" si="0"/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61">
        <f t="shared" si="1"/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f t="shared" si="2"/>
        <v>0</v>
      </c>
      <c r="U17" s="53">
        <v>0</v>
      </c>
      <c r="V17" s="53">
        <v>0</v>
      </c>
      <c r="W17" s="53">
        <v>1</v>
      </c>
      <c r="X17" s="53">
        <v>0</v>
      </c>
      <c r="Y17" s="53">
        <v>0</v>
      </c>
      <c r="Z17" s="62">
        <f t="shared" si="3"/>
        <v>1</v>
      </c>
      <c r="AA17" s="61">
        <f t="shared" si="4"/>
        <v>1</v>
      </c>
      <c r="AB17" s="61">
        <f t="shared" si="5"/>
        <v>0</v>
      </c>
      <c r="AC17" s="60">
        <f t="shared" si="6"/>
        <v>0</v>
      </c>
      <c r="AD17" s="58">
        <f t="shared" si="7"/>
        <v>0</v>
      </c>
    </row>
    <row r="18" spans="1:30" ht="15" customHeight="1" x14ac:dyDescent="0.2">
      <c r="A18" s="150"/>
      <c r="B18" s="66" t="s">
        <v>69</v>
      </c>
      <c r="C18" s="18">
        <v>0</v>
      </c>
      <c r="D18" s="18">
        <v>2</v>
      </c>
      <c r="E18" s="18">
        <v>2</v>
      </c>
      <c r="F18" s="18">
        <v>0</v>
      </c>
      <c r="G18" s="18">
        <v>0</v>
      </c>
      <c r="H18" s="65">
        <f t="shared" si="0"/>
        <v>4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61">
        <f t="shared" si="1"/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f t="shared" si="2"/>
        <v>0</v>
      </c>
      <c r="U18" s="53">
        <v>0</v>
      </c>
      <c r="V18" s="53">
        <v>1</v>
      </c>
      <c r="W18" s="53">
        <v>4</v>
      </c>
      <c r="X18" s="53">
        <v>0</v>
      </c>
      <c r="Y18" s="53">
        <v>0</v>
      </c>
      <c r="Z18" s="62">
        <f t="shared" si="3"/>
        <v>4</v>
      </c>
      <c r="AA18" s="61">
        <f t="shared" si="4"/>
        <v>4</v>
      </c>
      <c r="AB18" s="61">
        <f t="shared" si="5"/>
        <v>0</v>
      </c>
      <c r="AC18" s="60">
        <f t="shared" si="6"/>
        <v>0</v>
      </c>
      <c r="AD18" s="58">
        <f t="shared" si="7"/>
        <v>0</v>
      </c>
    </row>
    <row r="19" spans="1:30" ht="15" customHeight="1" x14ac:dyDescent="0.2">
      <c r="A19" s="150"/>
      <c r="B19" s="66" t="s">
        <v>74</v>
      </c>
      <c r="C19" s="18">
        <v>2</v>
      </c>
      <c r="D19" s="18">
        <v>0</v>
      </c>
      <c r="E19" s="18">
        <v>2</v>
      </c>
      <c r="F19" s="18">
        <v>0</v>
      </c>
      <c r="G19" s="18">
        <v>0</v>
      </c>
      <c r="H19" s="65">
        <f t="shared" si="0"/>
        <v>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1">
        <f t="shared" si="1"/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f t="shared" si="2"/>
        <v>0</v>
      </c>
      <c r="U19" s="53">
        <v>0</v>
      </c>
      <c r="V19" s="53">
        <v>0</v>
      </c>
      <c r="W19" s="53">
        <v>4</v>
      </c>
      <c r="X19" s="53">
        <v>0</v>
      </c>
      <c r="Y19" s="53">
        <v>0</v>
      </c>
      <c r="Z19" s="62">
        <f t="shared" si="3"/>
        <v>4</v>
      </c>
      <c r="AA19" s="61">
        <f t="shared" si="4"/>
        <v>4</v>
      </c>
      <c r="AB19" s="61">
        <f t="shared" si="5"/>
        <v>0</v>
      </c>
      <c r="AC19" s="60">
        <f t="shared" si="6"/>
        <v>0</v>
      </c>
      <c r="AD19" s="58">
        <f t="shared" si="7"/>
        <v>0</v>
      </c>
    </row>
    <row r="20" spans="1:30" ht="15" customHeight="1" x14ac:dyDescent="0.2">
      <c r="A20" s="150"/>
      <c r="B20" s="66" t="s">
        <v>119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65">
        <f t="shared" si="0"/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1">
        <f t="shared" si="1"/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f t="shared" si="2"/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62">
        <f t="shared" si="3"/>
        <v>0</v>
      </c>
      <c r="AA20" s="61">
        <f t="shared" si="4"/>
        <v>0</v>
      </c>
      <c r="AB20" s="61">
        <f t="shared" si="5"/>
        <v>0</v>
      </c>
      <c r="AC20" s="60" t="e">
        <f t="shared" si="6"/>
        <v>#DIV/0!</v>
      </c>
      <c r="AD20" s="58">
        <f t="shared" si="7"/>
        <v>0</v>
      </c>
    </row>
    <row r="21" spans="1:30" ht="15" customHeight="1" x14ac:dyDescent="0.2">
      <c r="A21" s="150"/>
      <c r="B21" s="66" t="s">
        <v>77</v>
      </c>
      <c r="C21" s="18">
        <v>1</v>
      </c>
      <c r="D21" s="18">
        <v>3</v>
      </c>
      <c r="E21" s="18">
        <v>3</v>
      </c>
      <c r="F21" s="18">
        <v>0</v>
      </c>
      <c r="G21" s="18">
        <v>0</v>
      </c>
      <c r="H21" s="65">
        <f t="shared" si="0"/>
        <v>7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1">
        <f t="shared" si="1"/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3">
        <f t="shared" si="2"/>
        <v>0</v>
      </c>
      <c r="U21" s="53">
        <v>0</v>
      </c>
      <c r="V21" s="53">
        <v>0</v>
      </c>
      <c r="W21" s="53">
        <v>7</v>
      </c>
      <c r="X21" s="53">
        <v>0</v>
      </c>
      <c r="Y21" s="53">
        <v>0</v>
      </c>
      <c r="Z21" s="62">
        <f t="shared" si="3"/>
        <v>7</v>
      </c>
      <c r="AA21" s="61">
        <f t="shared" si="4"/>
        <v>7</v>
      </c>
      <c r="AB21" s="61">
        <f t="shared" si="5"/>
        <v>0</v>
      </c>
      <c r="AC21" s="60">
        <f t="shared" si="6"/>
        <v>0</v>
      </c>
      <c r="AD21" s="58">
        <f t="shared" si="7"/>
        <v>0</v>
      </c>
    </row>
    <row r="22" spans="1:30" ht="15" customHeight="1" x14ac:dyDescent="0.2">
      <c r="A22" s="150"/>
      <c r="B22" s="66" t="s">
        <v>79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65">
        <f t="shared" si="0"/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1">
        <f t="shared" si="1"/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3">
        <f t="shared" si="2"/>
        <v>0</v>
      </c>
      <c r="U22" s="53">
        <v>0</v>
      </c>
      <c r="V22" s="53">
        <v>0</v>
      </c>
      <c r="W22" s="53">
        <v>1</v>
      </c>
      <c r="X22" s="53">
        <v>0</v>
      </c>
      <c r="Y22" s="53">
        <v>0</v>
      </c>
      <c r="Z22" s="62">
        <f t="shared" si="3"/>
        <v>1</v>
      </c>
      <c r="AA22" s="61">
        <f t="shared" si="4"/>
        <v>1</v>
      </c>
      <c r="AB22" s="61">
        <f t="shared" si="5"/>
        <v>0</v>
      </c>
      <c r="AC22" s="60">
        <f t="shared" si="6"/>
        <v>0</v>
      </c>
      <c r="AD22" s="58">
        <f t="shared" si="7"/>
        <v>0</v>
      </c>
    </row>
    <row r="23" spans="1:30" ht="15" customHeight="1" x14ac:dyDescent="0.2">
      <c r="A23" s="150"/>
      <c r="B23" s="67" t="s">
        <v>83</v>
      </c>
      <c r="C23" s="18">
        <v>2</v>
      </c>
      <c r="D23" s="18">
        <v>0</v>
      </c>
      <c r="E23" s="18">
        <v>1</v>
      </c>
      <c r="F23" s="18">
        <v>0</v>
      </c>
      <c r="G23" s="18">
        <v>0</v>
      </c>
      <c r="H23" s="65">
        <f t="shared" si="0"/>
        <v>3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1">
        <f t="shared" si="1"/>
        <v>0</v>
      </c>
      <c r="O23" s="64">
        <v>2</v>
      </c>
      <c r="P23" s="64">
        <v>0</v>
      </c>
      <c r="Q23" s="64">
        <v>0</v>
      </c>
      <c r="R23" s="64">
        <v>0</v>
      </c>
      <c r="S23" s="64">
        <v>0</v>
      </c>
      <c r="T23" s="63">
        <f t="shared" si="2"/>
        <v>2</v>
      </c>
      <c r="U23" s="53">
        <v>0</v>
      </c>
      <c r="V23" s="53">
        <v>0</v>
      </c>
      <c r="W23" s="53">
        <v>3</v>
      </c>
      <c r="X23" s="53">
        <v>0</v>
      </c>
      <c r="Y23" s="53">
        <v>0</v>
      </c>
      <c r="Z23" s="62">
        <f t="shared" si="3"/>
        <v>3</v>
      </c>
      <c r="AA23" s="61">
        <f t="shared" si="4"/>
        <v>3</v>
      </c>
      <c r="AB23" s="61">
        <f t="shared" si="5"/>
        <v>2</v>
      </c>
      <c r="AC23" s="60">
        <f t="shared" si="6"/>
        <v>0.66666666666666663</v>
      </c>
      <c r="AD23" s="58">
        <f t="shared" si="7"/>
        <v>0</v>
      </c>
    </row>
    <row r="24" spans="1:30" ht="15" customHeight="1" x14ac:dyDescent="0.2">
      <c r="A24" s="150"/>
      <c r="B24" s="66" t="s">
        <v>84</v>
      </c>
      <c r="C24" s="18">
        <v>0</v>
      </c>
      <c r="D24" s="18">
        <v>1</v>
      </c>
      <c r="E24" s="18">
        <v>2</v>
      </c>
      <c r="F24" s="18">
        <v>0</v>
      </c>
      <c r="G24" s="18">
        <v>0</v>
      </c>
      <c r="H24" s="65">
        <f t="shared" si="0"/>
        <v>3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1">
        <f t="shared" si="1"/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f t="shared" si="2"/>
        <v>0</v>
      </c>
      <c r="U24" s="53">
        <v>0</v>
      </c>
      <c r="V24" s="53">
        <v>0</v>
      </c>
      <c r="W24" s="53">
        <v>3</v>
      </c>
      <c r="X24" s="53">
        <v>0</v>
      </c>
      <c r="Y24" s="53">
        <v>0</v>
      </c>
      <c r="Z24" s="62">
        <f t="shared" si="3"/>
        <v>3</v>
      </c>
      <c r="AA24" s="61">
        <f t="shared" si="4"/>
        <v>3</v>
      </c>
      <c r="AB24" s="61">
        <f t="shared" si="5"/>
        <v>0</v>
      </c>
      <c r="AC24" s="60">
        <f t="shared" si="6"/>
        <v>0</v>
      </c>
      <c r="AD24" s="58">
        <f t="shared" si="7"/>
        <v>0</v>
      </c>
    </row>
    <row r="25" spans="1:30" ht="15" customHeight="1" x14ac:dyDescent="0.2">
      <c r="A25" s="151"/>
      <c r="B25" s="66" t="s">
        <v>120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65">
        <f t="shared" si="0"/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1">
        <f t="shared" si="1"/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3">
        <f t="shared" si="2"/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62">
        <f t="shared" si="3"/>
        <v>0</v>
      </c>
      <c r="AA25" s="61">
        <f t="shared" si="4"/>
        <v>0</v>
      </c>
      <c r="AB25" s="61">
        <f t="shared" si="5"/>
        <v>0</v>
      </c>
      <c r="AC25" s="60" t="e">
        <f t="shared" si="6"/>
        <v>#DIV/0!</v>
      </c>
      <c r="AD25" s="58">
        <f t="shared" si="7"/>
        <v>0</v>
      </c>
    </row>
    <row r="26" spans="1:30" x14ac:dyDescent="0.2">
      <c r="M26" s="27"/>
      <c r="N26" s="27"/>
      <c r="R26" s="59"/>
      <c r="S26" s="59"/>
      <c r="T26" s="59"/>
    </row>
    <row r="27" spans="1:30" x14ac:dyDescent="0.2">
      <c r="M27" s="27"/>
      <c r="N27" s="27"/>
      <c r="R27" s="59"/>
      <c r="S27" s="59"/>
      <c r="T27" s="59"/>
    </row>
    <row r="28" spans="1:30" x14ac:dyDescent="0.2">
      <c r="C28" s="22" t="s">
        <v>122</v>
      </c>
      <c r="M28" s="27"/>
      <c r="N28" s="27"/>
      <c r="R28" s="59"/>
      <c r="S28" s="59"/>
      <c r="T28" s="59"/>
    </row>
    <row r="29" spans="1:30" x14ac:dyDescent="0.2">
      <c r="C29" s="22" t="s">
        <v>121</v>
      </c>
      <c r="M29" s="27"/>
      <c r="N29" s="27"/>
      <c r="R29" s="59"/>
      <c r="S29" s="59"/>
      <c r="T29" s="59"/>
    </row>
  </sheetData>
  <mergeCells count="15">
    <mergeCell ref="C3:U3"/>
    <mergeCell ref="C4:U4"/>
    <mergeCell ref="U6:U7"/>
    <mergeCell ref="I6:N6"/>
    <mergeCell ref="O6:T6"/>
    <mergeCell ref="A6:A7"/>
    <mergeCell ref="B6:B7"/>
    <mergeCell ref="C6:H6"/>
    <mergeCell ref="V6:V7"/>
    <mergeCell ref="A9:A25"/>
    <mergeCell ref="W6:Z6"/>
    <mergeCell ref="AD6:AD7"/>
    <mergeCell ref="AA6:AA7"/>
    <mergeCell ref="AB6:AB7"/>
    <mergeCell ref="AC6:AC7"/>
  </mergeCells>
  <pageMargins left="0.19685039370078741" right="0.19685039370078741" top="0.78740157480314965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4C3E-08BF-46A3-92D7-3DE7F0145F4A}">
  <dimension ref="A1:O20"/>
  <sheetViews>
    <sheetView zoomScaleNormal="100" workbookViewId="0">
      <selection activeCell="O12" sqref="O12"/>
    </sheetView>
  </sheetViews>
  <sheetFormatPr defaultRowHeight="12.75" x14ac:dyDescent="0.2"/>
  <cols>
    <col min="1" max="1" width="17.7109375" style="1" customWidth="1"/>
    <col min="2" max="2" width="9.140625" style="1" customWidth="1"/>
    <col min="3" max="3" width="15.42578125" style="1" customWidth="1"/>
    <col min="4" max="4" width="14.5703125" style="1" customWidth="1"/>
    <col min="5" max="6" width="10.85546875" style="1" customWidth="1"/>
    <col min="7" max="7" width="11.28515625" style="1" customWidth="1"/>
    <col min="8" max="8" width="10.7109375" style="1" customWidth="1"/>
    <col min="9" max="9" width="14.7109375" style="1" customWidth="1"/>
    <col min="10" max="10" width="13.42578125" style="1" customWidth="1"/>
    <col min="11" max="12" width="12.5703125" style="1" customWidth="1"/>
    <col min="13" max="13" width="12.28515625" style="1" customWidth="1"/>
    <col min="14" max="14" width="12.140625" style="1" customWidth="1"/>
    <col min="15" max="15" width="16.5703125" style="1" customWidth="1"/>
    <col min="16" max="256" width="9.140625" style="1"/>
    <col min="257" max="257" width="17.7109375" style="1" customWidth="1"/>
    <col min="258" max="258" width="9.140625" style="1"/>
    <col min="259" max="259" width="15.42578125" style="1" customWidth="1"/>
    <col min="260" max="260" width="14.5703125" style="1" customWidth="1"/>
    <col min="261" max="262" width="10.85546875" style="1" customWidth="1"/>
    <col min="263" max="263" width="11.28515625" style="1" customWidth="1"/>
    <col min="264" max="264" width="10.7109375" style="1" customWidth="1"/>
    <col min="265" max="265" width="14.7109375" style="1" customWidth="1"/>
    <col min="266" max="266" width="13.42578125" style="1" customWidth="1"/>
    <col min="267" max="268" width="12.5703125" style="1" customWidth="1"/>
    <col min="269" max="269" width="12.28515625" style="1" customWidth="1"/>
    <col min="270" max="270" width="12.140625" style="1" customWidth="1"/>
    <col min="271" max="271" width="16.5703125" style="1" customWidth="1"/>
    <col min="272" max="512" width="9.140625" style="1"/>
    <col min="513" max="513" width="17.7109375" style="1" customWidth="1"/>
    <col min="514" max="514" width="9.140625" style="1"/>
    <col min="515" max="515" width="15.42578125" style="1" customWidth="1"/>
    <col min="516" max="516" width="14.5703125" style="1" customWidth="1"/>
    <col min="517" max="518" width="10.85546875" style="1" customWidth="1"/>
    <col min="519" max="519" width="11.28515625" style="1" customWidth="1"/>
    <col min="520" max="520" width="10.7109375" style="1" customWidth="1"/>
    <col min="521" max="521" width="14.7109375" style="1" customWidth="1"/>
    <col min="522" max="522" width="13.42578125" style="1" customWidth="1"/>
    <col min="523" max="524" width="12.5703125" style="1" customWidth="1"/>
    <col min="525" max="525" width="12.28515625" style="1" customWidth="1"/>
    <col min="526" max="526" width="12.140625" style="1" customWidth="1"/>
    <col min="527" max="527" width="16.5703125" style="1" customWidth="1"/>
    <col min="528" max="768" width="9.140625" style="1"/>
    <col min="769" max="769" width="17.7109375" style="1" customWidth="1"/>
    <col min="770" max="770" width="9.140625" style="1"/>
    <col min="771" max="771" width="15.42578125" style="1" customWidth="1"/>
    <col min="772" max="772" width="14.5703125" style="1" customWidth="1"/>
    <col min="773" max="774" width="10.85546875" style="1" customWidth="1"/>
    <col min="775" max="775" width="11.28515625" style="1" customWidth="1"/>
    <col min="776" max="776" width="10.7109375" style="1" customWidth="1"/>
    <col min="777" max="777" width="14.7109375" style="1" customWidth="1"/>
    <col min="778" max="778" width="13.42578125" style="1" customWidth="1"/>
    <col min="779" max="780" width="12.5703125" style="1" customWidth="1"/>
    <col min="781" max="781" width="12.28515625" style="1" customWidth="1"/>
    <col min="782" max="782" width="12.140625" style="1" customWidth="1"/>
    <col min="783" max="783" width="16.5703125" style="1" customWidth="1"/>
    <col min="784" max="1024" width="9.140625" style="1"/>
    <col min="1025" max="1025" width="17.7109375" style="1" customWidth="1"/>
    <col min="1026" max="1026" width="9.140625" style="1"/>
    <col min="1027" max="1027" width="15.42578125" style="1" customWidth="1"/>
    <col min="1028" max="1028" width="14.5703125" style="1" customWidth="1"/>
    <col min="1029" max="1030" width="10.85546875" style="1" customWidth="1"/>
    <col min="1031" max="1031" width="11.28515625" style="1" customWidth="1"/>
    <col min="1032" max="1032" width="10.7109375" style="1" customWidth="1"/>
    <col min="1033" max="1033" width="14.7109375" style="1" customWidth="1"/>
    <col min="1034" max="1034" width="13.42578125" style="1" customWidth="1"/>
    <col min="1035" max="1036" width="12.5703125" style="1" customWidth="1"/>
    <col min="1037" max="1037" width="12.28515625" style="1" customWidth="1"/>
    <col min="1038" max="1038" width="12.140625" style="1" customWidth="1"/>
    <col min="1039" max="1039" width="16.5703125" style="1" customWidth="1"/>
    <col min="1040" max="1280" width="9.140625" style="1"/>
    <col min="1281" max="1281" width="17.7109375" style="1" customWidth="1"/>
    <col min="1282" max="1282" width="9.140625" style="1"/>
    <col min="1283" max="1283" width="15.42578125" style="1" customWidth="1"/>
    <col min="1284" max="1284" width="14.5703125" style="1" customWidth="1"/>
    <col min="1285" max="1286" width="10.85546875" style="1" customWidth="1"/>
    <col min="1287" max="1287" width="11.28515625" style="1" customWidth="1"/>
    <col min="1288" max="1288" width="10.7109375" style="1" customWidth="1"/>
    <col min="1289" max="1289" width="14.7109375" style="1" customWidth="1"/>
    <col min="1290" max="1290" width="13.42578125" style="1" customWidth="1"/>
    <col min="1291" max="1292" width="12.5703125" style="1" customWidth="1"/>
    <col min="1293" max="1293" width="12.28515625" style="1" customWidth="1"/>
    <col min="1294" max="1294" width="12.140625" style="1" customWidth="1"/>
    <col min="1295" max="1295" width="16.5703125" style="1" customWidth="1"/>
    <col min="1296" max="1536" width="9.140625" style="1"/>
    <col min="1537" max="1537" width="17.7109375" style="1" customWidth="1"/>
    <col min="1538" max="1538" width="9.140625" style="1"/>
    <col min="1539" max="1539" width="15.42578125" style="1" customWidth="1"/>
    <col min="1540" max="1540" width="14.5703125" style="1" customWidth="1"/>
    <col min="1541" max="1542" width="10.85546875" style="1" customWidth="1"/>
    <col min="1543" max="1543" width="11.28515625" style="1" customWidth="1"/>
    <col min="1544" max="1544" width="10.7109375" style="1" customWidth="1"/>
    <col min="1545" max="1545" width="14.7109375" style="1" customWidth="1"/>
    <col min="1546" max="1546" width="13.42578125" style="1" customWidth="1"/>
    <col min="1547" max="1548" width="12.5703125" style="1" customWidth="1"/>
    <col min="1549" max="1549" width="12.28515625" style="1" customWidth="1"/>
    <col min="1550" max="1550" width="12.140625" style="1" customWidth="1"/>
    <col min="1551" max="1551" width="16.5703125" style="1" customWidth="1"/>
    <col min="1552" max="1792" width="9.140625" style="1"/>
    <col min="1793" max="1793" width="17.7109375" style="1" customWidth="1"/>
    <col min="1794" max="1794" width="9.140625" style="1"/>
    <col min="1795" max="1795" width="15.42578125" style="1" customWidth="1"/>
    <col min="1796" max="1796" width="14.5703125" style="1" customWidth="1"/>
    <col min="1797" max="1798" width="10.85546875" style="1" customWidth="1"/>
    <col min="1799" max="1799" width="11.28515625" style="1" customWidth="1"/>
    <col min="1800" max="1800" width="10.7109375" style="1" customWidth="1"/>
    <col min="1801" max="1801" width="14.7109375" style="1" customWidth="1"/>
    <col min="1802" max="1802" width="13.42578125" style="1" customWidth="1"/>
    <col min="1803" max="1804" width="12.5703125" style="1" customWidth="1"/>
    <col min="1805" max="1805" width="12.28515625" style="1" customWidth="1"/>
    <col min="1806" max="1806" width="12.140625" style="1" customWidth="1"/>
    <col min="1807" max="1807" width="16.5703125" style="1" customWidth="1"/>
    <col min="1808" max="2048" width="9.140625" style="1"/>
    <col min="2049" max="2049" width="17.7109375" style="1" customWidth="1"/>
    <col min="2050" max="2050" width="9.140625" style="1"/>
    <col min="2051" max="2051" width="15.42578125" style="1" customWidth="1"/>
    <col min="2052" max="2052" width="14.5703125" style="1" customWidth="1"/>
    <col min="2053" max="2054" width="10.85546875" style="1" customWidth="1"/>
    <col min="2055" max="2055" width="11.28515625" style="1" customWidth="1"/>
    <col min="2056" max="2056" width="10.7109375" style="1" customWidth="1"/>
    <col min="2057" max="2057" width="14.7109375" style="1" customWidth="1"/>
    <col min="2058" max="2058" width="13.42578125" style="1" customWidth="1"/>
    <col min="2059" max="2060" width="12.5703125" style="1" customWidth="1"/>
    <col min="2061" max="2061" width="12.28515625" style="1" customWidth="1"/>
    <col min="2062" max="2062" width="12.140625" style="1" customWidth="1"/>
    <col min="2063" max="2063" width="16.5703125" style="1" customWidth="1"/>
    <col min="2064" max="2304" width="9.140625" style="1"/>
    <col min="2305" max="2305" width="17.7109375" style="1" customWidth="1"/>
    <col min="2306" max="2306" width="9.140625" style="1"/>
    <col min="2307" max="2307" width="15.42578125" style="1" customWidth="1"/>
    <col min="2308" max="2308" width="14.5703125" style="1" customWidth="1"/>
    <col min="2309" max="2310" width="10.85546875" style="1" customWidth="1"/>
    <col min="2311" max="2311" width="11.28515625" style="1" customWidth="1"/>
    <col min="2312" max="2312" width="10.7109375" style="1" customWidth="1"/>
    <col min="2313" max="2313" width="14.7109375" style="1" customWidth="1"/>
    <col min="2314" max="2314" width="13.42578125" style="1" customWidth="1"/>
    <col min="2315" max="2316" width="12.5703125" style="1" customWidth="1"/>
    <col min="2317" max="2317" width="12.28515625" style="1" customWidth="1"/>
    <col min="2318" max="2318" width="12.140625" style="1" customWidth="1"/>
    <col min="2319" max="2319" width="16.5703125" style="1" customWidth="1"/>
    <col min="2320" max="2560" width="9.140625" style="1"/>
    <col min="2561" max="2561" width="17.7109375" style="1" customWidth="1"/>
    <col min="2562" max="2562" width="9.140625" style="1"/>
    <col min="2563" max="2563" width="15.42578125" style="1" customWidth="1"/>
    <col min="2564" max="2564" width="14.5703125" style="1" customWidth="1"/>
    <col min="2565" max="2566" width="10.85546875" style="1" customWidth="1"/>
    <col min="2567" max="2567" width="11.28515625" style="1" customWidth="1"/>
    <col min="2568" max="2568" width="10.7109375" style="1" customWidth="1"/>
    <col min="2569" max="2569" width="14.7109375" style="1" customWidth="1"/>
    <col min="2570" max="2570" width="13.42578125" style="1" customWidth="1"/>
    <col min="2571" max="2572" width="12.5703125" style="1" customWidth="1"/>
    <col min="2573" max="2573" width="12.28515625" style="1" customWidth="1"/>
    <col min="2574" max="2574" width="12.140625" style="1" customWidth="1"/>
    <col min="2575" max="2575" width="16.5703125" style="1" customWidth="1"/>
    <col min="2576" max="2816" width="9.140625" style="1"/>
    <col min="2817" max="2817" width="17.7109375" style="1" customWidth="1"/>
    <col min="2818" max="2818" width="9.140625" style="1"/>
    <col min="2819" max="2819" width="15.42578125" style="1" customWidth="1"/>
    <col min="2820" max="2820" width="14.5703125" style="1" customWidth="1"/>
    <col min="2821" max="2822" width="10.85546875" style="1" customWidth="1"/>
    <col min="2823" max="2823" width="11.28515625" style="1" customWidth="1"/>
    <col min="2824" max="2824" width="10.7109375" style="1" customWidth="1"/>
    <col min="2825" max="2825" width="14.7109375" style="1" customWidth="1"/>
    <col min="2826" max="2826" width="13.42578125" style="1" customWidth="1"/>
    <col min="2827" max="2828" width="12.5703125" style="1" customWidth="1"/>
    <col min="2829" max="2829" width="12.28515625" style="1" customWidth="1"/>
    <col min="2830" max="2830" width="12.140625" style="1" customWidth="1"/>
    <col min="2831" max="2831" width="16.5703125" style="1" customWidth="1"/>
    <col min="2832" max="3072" width="9.140625" style="1"/>
    <col min="3073" max="3073" width="17.7109375" style="1" customWidth="1"/>
    <col min="3074" max="3074" width="9.140625" style="1"/>
    <col min="3075" max="3075" width="15.42578125" style="1" customWidth="1"/>
    <col min="3076" max="3076" width="14.5703125" style="1" customWidth="1"/>
    <col min="3077" max="3078" width="10.85546875" style="1" customWidth="1"/>
    <col min="3079" max="3079" width="11.28515625" style="1" customWidth="1"/>
    <col min="3080" max="3080" width="10.7109375" style="1" customWidth="1"/>
    <col min="3081" max="3081" width="14.7109375" style="1" customWidth="1"/>
    <col min="3082" max="3082" width="13.42578125" style="1" customWidth="1"/>
    <col min="3083" max="3084" width="12.5703125" style="1" customWidth="1"/>
    <col min="3085" max="3085" width="12.28515625" style="1" customWidth="1"/>
    <col min="3086" max="3086" width="12.140625" style="1" customWidth="1"/>
    <col min="3087" max="3087" width="16.5703125" style="1" customWidth="1"/>
    <col min="3088" max="3328" width="9.140625" style="1"/>
    <col min="3329" max="3329" width="17.7109375" style="1" customWidth="1"/>
    <col min="3330" max="3330" width="9.140625" style="1"/>
    <col min="3331" max="3331" width="15.42578125" style="1" customWidth="1"/>
    <col min="3332" max="3332" width="14.5703125" style="1" customWidth="1"/>
    <col min="3333" max="3334" width="10.85546875" style="1" customWidth="1"/>
    <col min="3335" max="3335" width="11.28515625" style="1" customWidth="1"/>
    <col min="3336" max="3336" width="10.7109375" style="1" customWidth="1"/>
    <col min="3337" max="3337" width="14.7109375" style="1" customWidth="1"/>
    <col min="3338" max="3338" width="13.42578125" style="1" customWidth="1"/>
    <col min="3339" max="3340" width="12.5703125" style="1" customWidth="1"/>
    <col min="3341" max="3341" width="12.28515625" style="1" customWidth="1"/>
    <col min="3342" max="3342" width="12.140625" style="1" customWidth="1"/>
    <col min="3343" max="3343" width="16.5703125" style="1" customWidth="1"/>
    <col min="3344" max="3584" width="9.140625" style="1"/>
    <col min="3585" max="3585" width="17.7109375" style="1" customWidth="1"/>
    <col min="3586" max="3586" width="9.140625" style="1"/>
    <col min="3587" max="3587" width="15.42578125" style="1" customWidth="1"/>
    <col min="3588" max="3588" width="14.5703125" style="1" customWidth="1"/>
    <col min="3589" max="3590" width="10.85546875" style="1" customWidth="1"/>
    <col min="3591" max="3591" width="11.28515625" style="1" customWidth="1"/>
    <col min="3592" max="3592" width="10.7109375" style="1" customWidth="1"/>
    <col min="3593" max="3593" width="14.7109375" style="1" customWidth="1"/>
    <col min="3594" max="3594" width="13.42578125" style="1" customWidth="1"/>
    <col min="3595" max="3596" width="12.5703125" style="1" customWidth="1"/>
    <col min="3597" max="3597" width="12.28515625" style="1" customWidth="1"/>
    <col min="3598" max="3598" width="12.140625" style="1" customWidth="1"/>
    <col min="3599" max="3599" width="16.5703125" style="1" customWidth="1"/>
    <col min="3600" max="3840" width="9.140625" style="1"/>
    <col min="3841" max="3841" width="17.7109375" style="1" customWidth="1"/>
    <col min="3842" max="3842" width="9.140625" style="1"/>
    <col min="3843" max="3843" width="15.42578125" style="1" customWidth="1"/>
    <col min="3844" max="3844" width="14.5703125" style="1" customWidth="1"/>
    <col min="3845" max="3846" width="10.85546875" style="1" customWidth="1"/>
    <col min="3847" max="3847" width="11.28515625" style="1" customWidth="1"/>
    <col min="3848" max="3848" width="10.7109375" style="1" customWidth="1"/>
    <col min="3849" max="3849" width="14.7109375" style="1" customWidth="1"/>
    <col min="3850" max="3850" width="13.42578125" style="1" customWidth="1"/>
    <col min="3851" max="3852" width="12.5703125" style="1" customWidth="1"/>
    <col min="3853" max="3853" width="12.28515625" style="1" customWidth="1"/>
    <col min="3854" max="3854" width="12.140625" style="1" customWidth="1"/>
    <col min="3855" max="3855" width="16.5703125" style="1" customWidth="1"/>
    <col min="3856" max="4096" width="9.140625" style="1"/>
    <col min="4097" max="4097" width="17.7109375" style="1" customWidth="1"/>
    <col min="4098" max="4098" width="9.140625" style="1"/>
    <col min="4099" max="4099" width="15.42578125" style="1" customWidth="1"/>
    <col min="4100" max="4100" width="14.5703125" style="1" customWidth="1"/>
    <col min="4101" max="4102" width="10.85546875" style="1" customWidth="1"/>
    <col min="4103" max="4103" width="11.28515625" style="1" customWidth="1"/>
    <col min="4104" max="4104" width="10.7109375" style="1" customWidth="1"/>
    <col min="4105" max="4105" width="14.7109375" style="1" customWidth="1"/>
    <col min="4106" max="4106" width="13.42578125" style="1" customWidth="1"/>
    <col min="4107" max="4108" width="12.5703125" style="1" customWidth="1"/>
    <col min="4109" max="4109" width="12.28515625" style="1" customWidth="1"/>
    <col min="4110" max="4110" width="12.140625" style="1" customWidth="1"/>
    <col min="4111" max="4111" width="16.5703125" style="1" customWidth="1"/>
    <col min="4112" max="4352" width="9.140625" style="1"/>
    <col min="4353" max="4353" width="17.7109375" style="1" customWidth="1"/>
    <col min="4354" max="4354" width="9.140625" style="1"/>
    <col min="4355" max="4355" width="15.42578125" style="1" customWidth="1"/>
    <col min="4356" max="4356" width="14.5703125" style="1" customWidth="1"/>
    <col min="4357" max="4358" width="10.85546875" style="1" customWidth="1"/>
    <col min="4359" max="4359" width="11.28515625" style="1" customWidth="1"/>
    <col min="4360" max="4360" width="10.7109375" style="1" customWidth="1"/>
    <col min="4361" max="4361" width="14.7109375" style="1" customWidth="1"/>
    <col min="4362" max="4362" width="13.42578125" style="1" customWidth="1"/>
    <col min="4363" max="4364" width="12.5703125" style="1" customWidth="1"/>
    <col min="4365" max="4365" width="12.28515625" style="1" customWidth="1"/>
    <col min="4366" max="4366" width="12.140625" style="1" customWidth="1"/>
    <col min="4367" max="4367" width="16.5703125" style="1" customWidth="1"/>
    <col min="4368" max="4608" width="9.140625" style="1"/>
    <col min="4609" max="4609" width="17.7109375" style="1" customWidth="1"/>
    <col min="4610" max="4610" width="9.140625" style="1"/>
    <col min="4611" max="4611" width="15.42578125" style="1" customWidth="1"/>
    <col min="4612" max="4612" width="14.5703125" style="1" customWidth="1"/>
    <col min="4613" max="4614" width="10.85546875" style="1" customWidth="1"/>
    <col min="4615" max="4615" width="11.28515625" style="1" customWidth="1"/>
    <col min="4616" max="4616" width="10.7109375" style="1" customWidth="1"/>
    <col min="4617" max="4617" width="14.7109375" style="1" customWidth="1"/>
    <col min="4618" max="4618" width="13.42578125" style="1" customWidth="1"/>
    <col min="4619" max="4620" width="12.5703125" style="1" customWidth="1"/>
    <col min="4621" max="4621" width="12.28515625" style="1" customWidth="1"/>
    <col min="4622" max="4622" width="12.140625" style="1" customWidth="1"/>
    <col min="4623" max="4623" width="16.5703125" style="1" customWidth="1"/>
    <col min="4624" max="4864" width="9.140625" style="1"/>
    <col min="4865" max="4865" width="17.7109375" style="1" customWidth="1"/>
    <col min="4866" max="4866" width="9.140625" style="1"/>
    <col min="4867" max="4867" width="15.42578125" style="1" customWidth="1"/>
    <col min="4868" max="4868" width="14.5703125" style="1" customWidth="1"/>
    <col min="4869" max="4870" width="10.85546875" style="1" customWidth="1"/>
    <col min="4871" max="4871" width="11.28515625" style="1" customWidth="1"/>
    <col min="4872" max="4872" width="10.7109375" style="1" customWidth="1"/>
    <col min="4873" max="4873" width="14.7109375" style="1" customWidth="1"/>
    <col min="4874" max="4874" width="13.42578125" style="1" customWidth="1"/>
    <col min="4875" max="4876" width="12.5703125" style="1" customWidth="1"/>
    <col min="4877" max="4877" width="12.28515625" style="1" customWidth="1"/>
    <col min="4878" max="4878" width="12.140625" style="1" customWidth="1"/>
    <col min="4879" max="4879" width="16.5703125" style="1" customWidth="1"/>
    <col min="4880" max="5120" width="9.140625" style="1"/>
    <col min="5121" max="5121" width="17.7109375" style="1" customWidth="1"/>
    <col min="5122" max="5122" width="9.140625" style="1"/>
    <col min="5123" max="5123" width="15.42578125" style="1" customWidth="1"/>
    <col min="5124" max="5124" width="14.5703125" style="1" customWidth="1"/>
    <col min="5125" max="5126" width="10.85546875" style="1" customWidth="1"/>
    <col min="5127" max="5127" width="11.28515625" style="1" customWidth="1"/>
    <col min="5128" max="5128" width="10.7109375" style="1" customWidth="1"/>
    <col min="5129" max="5129" width="14.7109375" style="1" customWidth="1"/>
    <col min="5130" max="5130" width="13.42578125" style="1" customWidth="1"/>
    <col min="5131" max="5132" width="12.5703125" style="1" customWidth="1"/>
    <col min="5133" max="5133" width="12.28515625" style="1" customWidth="1"/>
    <col min="5134" max="5134" width="12.140625" style="1" customWidth="1"/>
    <col min="5135" max="5135" width="16.5703125" style="1" customWidth="1"/>
    <col min="5136" max="5376" width="9.140625" style="1"/>
    <col min="5377" max="5377" width="17.7109375" style="1" customWidth="1"/>
    <col min="5378" max="5378" width="9.140625" style="1"/>
    <col min="5379" max="5379" width="15.42578125" style="1" customWidth="1"/>
    <col min="5380" max="5380" width="14.5703125" style="1" customWidth="1"/>
    <col min="5381" max="5382" width="10.85546875" style="1" customWidth="1"/>
    <col min="5383" max="5383" width="11.28515625" style="1" customWidth="1"/>
    <col min="5384" max="5384" width="10.7109375" style="1" customWidth="1"/>
    <col min="5385" max="5385" width="14.7109375" style="1" customWidth="1"/>
    <col min="5386" max="5386" width="13.42578125" style="1" customWidth="1"/>
    <col min="5387" max="5388" width="12.5703125" style="1" customWidth="1"/>
    <col min="5389" max="5389" width="12.28515625" style="1" customWidth="1"/>
    <col min="5390" max="5390" width="12.140625" style="1" customWidth="1"/>
    <col min="5391" max="5391" width="16.5703125" style="1" customWidth="1"/>
    <col min="5392" max="5632" width="9.140625" style="1"/>
    <col min="5633" max="5633" width="17.7109375" style="1" customWidth="1"/>
    <col min="5634" max="5634" width="9.140625" style="1"/>
    <col min="5635" max="5635" width="15.42578125" style="1" customWidth="1"/>
    <col min="5636" max="5636" width="14.5703125" style="1" customWidth="1"/>
    <col min="5637" max="5638" width="10.85546875" style="1" customWidth="1"/>
    <col min="5639" max="5639" width="11.28515625" style="1" customWidth="1"/>
    <col min="5640" max="5640" width="10.7109375" style="1" customWidth="1"/>
    <col min="5641" max="5641" width="14.7109375" style="1" customWidth="1"/>
    <col min="5642" max="5642" width="13.42578125" style="1" customWidth="1"/>
    <col min="5643" max="5644" width="12.5703125" style="1" customWidth="1"/>
    <col min="5645" max="5645" width="12.28515625" style="1" customWidth="1"/>
    <col min="5646" max="5646" width="12.140625" style="1" customWidth="1"/>
    <col min="5647" max="5647" width="16.5703125" style="1" customWidth="1"/>
    <col min="5648" max="5888" width="9.140625" style="1"/>
    <col min="5889" max="5889" width="17.7109375" style="1" customWidth="1"/>
    <col min="5890" max="5890" width="9.140625" style="1"/>
    <col min="5891" max="5891" width="15.42578125" style="1" customWidth="1"/>
    <col min="5892" max="5892" width="14.5703125" style="1" customWidth="1"/>
    <col min="5893" max="5894" width="10.85546875" style="1" customWidth="1"/>
    <col min="5895" max="5895" width="11.28515625" style="1" customWidth="1"/>
    <col min="5896" max="5896" width="10.7109375" style="1" customWidth="1"/>
    <col min="5897" max="5897" width="14.7109375" style="1" customWidth="1"/>
    <col min="5898" max="5898" width="13.42578125" style="1" customWidth="1"/>
    <col min="5899" max="5900" width="12.5703125" style="1" customWidth="1"/>
    <col min="5901" max="5901" width="12.28515625" style="1" customWidth="1"/>
    <col min="5902" max="5902" width="12.140625" style="1" customWidth="1"/>
    <col min="5903" max="5903" width="16.5703125" style="1" customWidth="1"/>
    <col min="5904" max="6144" width="9.140625" style="1"/>
    <col min="6145" max="6145" width="17.7109375" style="1" customWidth="1"/>
    <col min="6146" max="6146" width="9.140625" style="1"/>
    <col min="6147" max="6147" width="15.42578125" style="1" customWidth="1"/>
    <col min="6148" max="6148" width="14.5703125" style="1" customWidth="1"/>
    <col min="6149" max="6150" width="10.85546875" style="1" customWidth="1"/>
    <col min="6151" max="6151" width="11.28515625" style="1" customWidth="1"/>
    <col min="6152" max="6152" width="10.7109375" style="1" customWidth="1"/>
    <col min="6153" max="6153" width="14.7109375" style="1" customWidth="1"/>
    <col min="6154" max="6154" width="13.42578125" style="1" customWidth="1"/>
    <col min="6155" max="6156" width="12.5703125" style="1" customWidth="1"/>
    <col min="6157" max="6157" width="12.28515625" style="1" customWidth="1"/>
    <col min="6158" max="6158" width="12.140625" style="1" customWidth="1"/>
    <col min="6159" max="6159" width="16.5703125" style="1" customWidth="1"/>
    <col min="6160" max="6400" width="9.140625" style="1"/>
    <col min="6401" max="6401" width="17.7109375" style="1" customWidth="1"/>
    <col min="6402" max="6402" width="9.140625" style="1"/>
    <col min="6403" max="6403" width="15.42578125" style="1" customWidth="1"/>
    <col min="6404" max="6404" width="14.5703125" style="1" customWidth="1"/>
    <col min="6405" max="6406" width="10.85546875" style="1" customWidth="1"/>
    <col min="6407" max="6407" width="11.28515625" style="1" customWidth="1"/>
    <col min="6408" max="6408" width="10.7109375" style="1" customWidth="1"/>
    <col min="6409" max="6409" width="14.7109375" style="1" customWidth="1"/>
    <col min="6410" max="6410" width="13.42578125" style="1" customWidth="1"/>
    <col min="6411" max="6412" width="12.5703125" style="1" customWidth="1"/>
    <col min="6413" max="6413" width="12.28515625" style="1" customWidth="1"/>
    <col min="6414" max="6414" width="12.140625" style="1" customWidth="1"/>
    <col min="6415" max="6415" width="16.5703125" style="1" customWidth="1"/>
    <col min="6416" max="6656" width="9.140625" style="1"/>
    <col min="6657" max="6657" width="17.7109375" style="1" customWidth="1"/>
    <col min="6658" max="6658" width="9.140625" style="1"/>
    <col min="6659" max="6659" width="15.42578125" style="1" customWidth="1"/>
    <col min="6660" max="6660" width="14.5703125" style="1" customWidth="1"/>
    <col min="6661" max="6662" width="10.85546875" style="1" customWidth="1"/>
    <col min="6663" max="6663" width="11.28515625" style="1" customWidth="1"/>
    <col min="6664" max="6664" width="10.7109375" style="1" customWidth="1"/>
    <col min="6665" max="6665" width="14.7109375" style="1" customWidth="1"/>
    <col min="6666" max="6666" width="13.42578125" style="1" customWidth="1"/>
    <col min="6667" max="6668" width="12.5703125" style="1" customWidth="1"/>
    <col min="6669" max="6669" width="12.28515625" style="1" customWidth="1"/>
    <col min="6670" max="6670" width="12.140625" style="1" customWidth="1"/>
    <col min="6671" max="6671" width="16.5703125" style="1" customWidth="1"/>
    <col min="6672" max="6912" width="9.140625" style="1"/>
    <col min="6913" max="6913" width="17.7109375" style="1" customWidth="1"/>
    <col min="6914" max="6914" width="9.140625" style="1"/>
    <col min="6915" max="6915" width="15.42578125" style="1" customWidth="1"/>
    <col min="6916" max="6916" width="14.5703125" style="1" customWidth="1"/>
    <col min="6917" max="6918" width="10.85546875" style="1" customWidth="1"/>
    <col min="6919" max="6919" width="11.28515625" style="1" customWidth="1"/>
    <col min="6920" max="6920" width="10.7109375" style="1" customWidth="1"/>
    <col min="6921" max="6921" width="14.7109375" style="1" customWidth="1"/>
    <col min="6922" max="6922" width="13.42578125" style="1" customWidth="1"/>
    <col min="6923" max="6924" width="12.5703125" style="1" customWidth="1"/>
    <col min="6925" max="6925" width="12.28515625" style="1" customWidth="1"/>
    <col min="6926" max="6926" width="12.140625" style="1" customWidth="1"/>
    <col min="6927" max="6927" width="16.5703125" style="1" customWidth="1"/>
    <col min="6928" max="7168" width="9.140625" style="1"/>
    <col min="7169" max="7169" width="17.7109375" style="1" customWidth="1"/>
    <col min="7170" max="7170" width="9.140625" style="1"/>
    <col min="7171" max="7171" width="15.42578125" style="1" customWidth="1"/>
    <col min="7172" max="7172" width="14.5703125" style="1" customWidth="1"/>
    <col min="7173" max="7174" width="10.85546875" style="1" customWidth="1"/>
    <col min="7175" max="7175" width="11.28515625" style="1" customWidth="1"/>
    <col min="7176" max="7176" width="10.7109375" style="1" customWidth="1"/>
    <col min="7177" max="7177" width="14.7109375" style="1" customWidth="1"/>
    <col min="7178" max="7178" width="13.42578125" style="1" customWidth="1"/>
    <col min="7179" max="7180" width="12.5703125" style="1" customWidth="1"/>
    <col min="7181" max="7181" width="12.28515625" style="1" customWidth="1"/>
    <col min="7182" max="7182" width="12.140625" style="1" customWidth="1"/>
    <col min="7183" max="7183" width="16.5703125" style="1" customWidth="1"/>
    <col min="7184" max="7424" width="9.140625" style="1"/>
    <col min="7425" max="7425" width="17.7109375" style="1" customWidth="1"/>
    <col min="7426" max="7426" width="9.140625" style="1"/>
    <col min="7427" max="7427" width="15.42578125" style="1" customWidth="1"/>
    <col min="7428" max="7428" width="14.5703125" style="1" customWidth="1"/>
    <col min="7429" max="7430" width="10.85546875" style="1" customWidth="1"/>
    <col min="7431" max="7431" width="11.28515625" style="1" customWidth="1"/>
    <col min="7432" max="7432" width="10.7109375" style="1" customWidth="1"/>
    <col min="7433" max="7433" width="14.7109375" style="1" customWidth="1"/>
    <col min="7434" max="7434" width="13.42578125" style="1" customWidth="1"/>
    <col min="7435" max="7436" width="12.5703125" style="1" customWidth="1"/>
    <col min="7437" max="7437" width="12.28515625" style="1" customWidth="1"/>
    <col min="7438" max="7438" width="12.140625" style="1" customWidth="1"/>
    <col min="7439" max="7439" width="16.5703125" style="1" customWidth="1"/>
    <col min="7440" max="7680" width="9.140625" style="1"/>
    <col min="7681" max="7681" width="17.7109375" style="1" customWidth="1"/>
    <col min="7682" max="7682" width="9.140625" style="1"/>
    <col min="7683" max="7683" width="15.42578125" style="1" customWidth="1"/>
    <col min="7684" max="7684" width="14.5703125" style="1" customWidth="1"/>
    <col min="7685" max="7686" width="10.85546875" style="1" customWidth="1"/>
    <col min="7687" max="7687" width="11.28515625" style="1" customWidth="1"/>
    <col min="7688" max="7688" width="10.7109375" style="1" customWidth="1"/>
    <col min="7689" max="7689" width="14.7109375" style="1" customWidth="1"/>
    <col min="7690" max="7690" width="13.42578125" style="1" customWidth="1"/>
    <col min="7691" max="7692" width="12.5703125" style="1" customWidth="1"/>
    <col min="7693" max="7693" width="12.28515625" style="1" customWidth="1"/>
    <col min="7694" max="7694" width="12.140625" style="1" customWidth="1"/>
    <col min="7695" max="7695" width="16.5703125" style="1" customWidth="1"/>
    <col min="7696" max="7936" width="9.140625" style="1"/>
    <col min="7937" max="7937" width="17.7109375" style="1" customWidth="1"/>
    <col min="7938" max="7938" width="9.140625" style="1"/>
    <col min="7939" max="7939" width="15.42578125" style="1" customWidth="1"/>
    <col min="7940" max="7940" width="14.5703125" style="1" customWidth="1"/>
    <col min="7941" max="7942" width="10.85546875" style="1" customWidth="1"/>
    <col min="7943" max="7943" width="11.28515625" style="1" customWidth="1"/>
    <col min="7944" max="7944" width="10.7109375" style="1" customWidth="1"/>
    <col min="7945" max="7945" width="14.7109375" style="1" customWidth="1"/>
    <col min="7946" max="7946" width="13.42578125" style="1" customWidth="1"/>
    <col min="7947" max="7948" width="12.5703125" style="1" customWidth="1"/>
    <col min="7949" max="7949" width="12.28515625" style="1" customWidth="1"/>
    <col min="7950" max="7950" width="12.140625" style="1" customWidth="1"/>
    <col min="7951" max="7951" width="16.5703125" style="1" customWidth="1"/>
    <col min="7952" max="8192" width="9.140625" style="1"/>
    <col min="8193" max="8193" width="17.7109375" style="1" customWidth="1"/>
    <col min="8194" max="8194" width="9.140625" style="1"/>
    <col min="8195" max="8195" width="15.42578125" style="1" customWidth="1"/>
    <col min="8196" max="8196" width="14.5703125" style="1" customWidth="1"/>
    <col min="8197" max="8198" width="10.85546875" style="1" customWidth="1"/>
    <col min="8199" max="8199" width="11.28515625" style="1" customWidth="1"/>
    <col min="8200" max="8200" width="10.7109375" style="1" customWidth="1"/>
    <col min="8201" max="8201" width="14.7109375" style="1" customWidth="1"/>
    <col min="8202" max="8202" width="13.42578125" style="1" customWidth="1"/>
    <col min="8203" max="8204" width="12.5703125" style="1" customWidth="1"/>
    <col min="8205" max="8205" width="12.28515625" style="1" customWidth="1"/>
    <col min="8206" max="8206" width="12.140625" style="1" customWidth="1"/>
    <col min="8207" max="8207" width="16.5703125" style="1" customWidth="1"/>
    <col min="8208" max="8448" width="9.140625" style="1"/>
    <col min="8449" max="8449" width="17.7109375" style="1" customWidth="1"/>
    <col min="8450" max="8450" width="9.140625" style="1"/>
    <col min="8451" max="8451" width="15.42578125" style="1" customWidth="1"/>
    <col min="8452" max="8452" width="14.5703125" style="1" customWidth="1"/>
    <col min="8453" max="8454" width="10.85546875" style="1" customWidth="1"/>
    <col min="8455" max="8455" width="11.28515625" style="1" customWidth="1"/>
    <col min="8456" max="8456" width="10.7109375" style="1" customWidth="1"/>
    <col min="8457" max="8457" width="14.7109375" style="1" customWidth="1"/>
    <col min="8458" max="8458" width="13.42578125" style="1" customWidth="1"/>
    <col min="8459" max="8460" width="12.5703125" style="1" customWidth="1"/>
    <col min="8461" max="8461" width="12.28515625" style="1" customWidth="1"/>
    <col min="8462" max="8462" width="12.140625" style="1" customWidth="1"/>
    <col min="8463" max="8463" width="16.5703125" style="1" customWidth="1"/>
    <col min="8464" max="8704" width="9.140625" style="1"/>
    <col min="8705" max="8705" width="17.7109375" style="1" customWidth="1"/>
    <col min="8706" max="8706" width="9.140625" style="1"/>
    <col min="8707" max="8707" width="15.42578125" style="1" customWidth="1"/>
    <col min="8708" max="8708" width="14.5703125" style="1" customWidth="1"/>
    <col min="8709" max="8710" width="10.85546875" style="1" customWidth="1"/>
    <col min="8711" max="8711" width="11.28515625" style="1" customWidth="1"/>
    <col min="8712" max="8712" width="10.7109375" style="1" customWidth="1"/>
    <col min="8713" max="8713" width="14.7109375" style="1" customWidth="1"/>
    <col min="8714" max="8714" width="13.42578125" style="1" customWidth="1"/>
    <col min="8715" max="8716" width="12.5703125" style="1" customWidth="1"/>
    <col min="8717" max="8717" width="12.28515625" style="1" customWidth="1"/>
    <col min="8718" max="8718" width="12.140625" style="1" customWidth="1"/>
    <col min="8719" max="8719" width="16.5703125" style="1" customWidth="1"/>
    <col min="8720" max="8960" width="9.140625" style="1"/>
    <col min="8961" max="8961" width="17.7109375" style="1" customWidth="1"/>
    <col min="8962" max="8962" width="9.140625" style="1"/>
    <col min="8963" max="8963" width="15.42578125" style="1" customWidth="1"/>
    <col min="8964" max="8964" width="14.5703125" style="1" customWidth="1"/>
    <col min="8965" max="8966" width="10.85546875" style="1" customWidth="1"/>
    <col min="8967" max="8967" width="11.28515625" style="1" customWidth="1"/>
    <col min="8968" max="8968" width="10.7109375" style="1" customWidth="1"/>
    <col min="8969" max="8969" width="14.7109375" style="1" customWidth="1"/>
    <col min="8970" max="8970" width="13.42578125" style="1" customWidth="1"/>
    <col min="8971" max="8972" width="12.5703125" style="1" customWidth="1"/>
    <col min="8973" max="8973" width="12.28515625" style="1" customWidth="1"/>
    <col min="8974" max="8974" width="12.140625" style="1" customWidth="1"/>
    <col min="8975" max="8975" width="16.5703125" style="1" customWidth="1"/>
    <col min="8976" max="9216" width="9.140625" style="1"/>
    <col min="9217" max="9217" width="17.7109375" style="1" customWidth="1"/>
    <col min="9218" max="9218" width="9.140625" style="1"/>
    <col min="9219" max="9219" width="15.42578125" style="1" customWidth="1"/>
    <col min="9220" max="9220" width="14.5703125" style="1" customWidth="1"/>
    <col min="9221" max="9222" width="10.85546875" style="1" customWidth="1"/>
    <col min="9223" max="9223" width="11.28515625" style="1" customWidth="1"/>
    <col min="9224" max="9224" width="10.7109375" style="1" customWidth="1"/>
    <col min="9225" max="9225" width="14.7109375" style="1" customWidth="1"/>
    <col min="9226" max="9226" width="13.42578125" style="1" customWidth="1"/>
    <col min="9227" max="9228" width="12.5703125" style="1" customWidth="1"/>
    <col min="9229" max="9229" width="12.28515625" style="1" customWidth="1"/>
    <col min="9230" max="9230" width="12.140625" style="1" customWidth="1"/>
    <col min="9231" max="9231" width="16.5703125" style="1" customWidth="1"/>
    <col min="9232" max="9472" width="9.140625" style="1"/>
    <col min="9473" max="9473" width="17.7109375" style="1" customWidth="1"/>
    <col min="9474" max="9474" width="9.140625" style="1"/>
    <col min="9475" max="9475" width="15.42578125" style="1" customWidth="1"/>
    <col min="9476" max="9476" width="14.5703125" style="1" customWidth="1"/>
    <col min="9477" max="9478" width="10.85546875" style="1" customWidth="1"/>
    <col min="9479" max="9479" width="11.28515625" style="1" customWidth="1"/>
    <col min="9480" max="9480" width="10.7109375" style="1" customWidth="1"/>
    <col min="9481" max="9481" width="14.7109375" style="1" customWidth="1"/>
    <col min="9482" max="9482" width="13.42578125" style="1" customWidth="1"/>
    <col min="9483" max="9484" width="12.5703125" style="1" customWidth="1"/>
    <col min="9485" max="9485" width="12.28515625" style="1" customWidth="1"/>
    <col min="9486" max="9486" width="12.140625" style="1" customWidth="1"/>
    <col min="9487" max="9487" width="16.5703125" style="1" customWidth="1"/>
    <col min="9488" max="9728" width="9.140625" style="1"/>
    <col min="9729" max="9729" width="17.7109375" style="1" customWidth="1"/>
    <col min="9730" max="9730" width="9.140625" style="1"/>
    <col min="9731" max="9731" width="15.42578125" style="1" customWidth="1"/>
    <col min="9732" max="9732" width="14.5703125" style="1" customWidth="1"/>
    <col min="9733" max="9734" width="10.85546875" style="1" customWidth="1"/>
    <col min="9735" max="9735" width="11.28515625" style="1" customWidth="1"/>
    <col min="9736" max="9736" width="10.7109375" style="1" customWidth="1"/>
    <col min="9737" max="9737" width="14.7109375" style="1" customWidth="1"/>
    <col min="9738" max="9738" width="13.42578125" style="1" customWidth="1"/>
    <col min="9739" max="9740" width="12.5703125" style="1" customWidth="1"/>
    <col min="9741" max="9741" width="12.28515625" style="1" customWidth="1"/>
    <col min="9742" max="9742" width="12.140625" style="1" customWidth="1"/>
    <col min="9743" max="9743" width="16.5703125" style="1" customWidth="1"/>
    <col min="9744" max="9984" width="9.140625" style="1"/>
    <col min="9985" max="9985" width="17.7109375" style="1" customWidth="1"/>
    <col min="9986" max="9986" width="9.140625" style="1"/>
    <col min="9987" max="9987" width="15.42578125" style="1" customWidth="1"/>
    <col min="9988" max="9988" width="14.5703125" style="1" customWidth="1"/>
    <col min="9989" max="9990" width="10.85546875" style="1" customWidth="1"/>
    <col min="9991" max="9991" width="11.28515625" style="1" customWidth="1"/>
    <col min="9992" max="9992" width="10.7109375" style="1" customWidth="1"/>
    <col min="9993" max="9993" width="14.7109375" style="1" customWidth="1"/>
    <col min="9994" max="9994" width="13.42578125" style="1" customWidth="1"/>
    <col min="9995" max="9996" width="12.5703125" style="1" customWidth="1"/>
    <col min="9997" max="9997" width="12.28515625" style="1" customWidth="1"/>
    <col min="9998" max="9998" width="12.140625" style="1" customWidth="1"/>
    <col min="9999" max="9999" width="16.5703125" style="1" customWidth="1"/>
    <col min="10000" max="10240" width="9.140625" style="1"/>
    <col min="10241" max="10241" width="17.7109375" style="1" customWidth="1"/>
    <col min="10242" max="10242" width="9.140625" style="1"/>
    <col min="10243" max="10243" width="15.42578125" style="1" customWidth="1"/>
    <col min="10244" max="10244" width="14.5703125" style="1" customWidth="1"/>
    <col min="10245" max="10246" width="10.85546875" style="1" customWidth="1"/>
    <col min="10247" max="10247" width="11.28515625" style="1" customWidth="1"/>
    <col min="10248" max="10248" width="10.7109375" style="1" customWidth="1"/>
    <col min="10249" max="10249" width="14.7109375" style="1" customWidth="1"/>
    <col min="10250" max="10250" width="13.42578125" style="1" customWidth="1"/>
    <col min="10251" max="10252" width="12.5703125" style="1" customWidth="1"/>
    <col min="10253" max="10253" width="12.28515625" style="1" customWidth="1"/>
    <col min="10254" max="10254" width="12.140625" style="1" customWidth="1"/>
    <col min="10255" max="10255" width="16.5703125" style="1" customWidth="1"/>
    <col min="10256" max="10496" width="9.140625" style="1"/>
    <col min="10497" max="10497" width="17.7109375" style="1" customWidth="1"/>
    <col min="10498" max="10498" width="9.140625" style="1"/>
    <col min="10499" max="10499" width="15.42578125" style="1" customWidth="1"/>
    <col min="10500" max="10500" width="14.5703125" style="1" customWidth="1"/>
    <col min="10501" max="10502" width="10.85546875" style="1" customWidth="1"/>
    <col min="10503" max="10503" width="11.28515625" style="1" customWidth="1"/>
    <col min="10504" max="10504" width="10.7109375" style="1" customWidth="1"/>
    <col min="10505" max="10505" width="14.7109375" style="1" customWidth="1"/>
    <col min="10506" max="10506" width="13.42578125" style="1" customWidth="1"/>
    <col min="10507" max="10508" width="12.5703125" style="1" customWidth="1"/>
    <col min="10509" max="10509" width="12.28515625" style="1" customWidth="1"/>
    <col min="10510" max="10510" width="12.140625" style="1" customWidth="1"/>
    <col min="10511" max="10511" width="16.5703125" style="1" customWidth="1"/>
    <col min="10512" max="10752" width="9.140625" style="1"/>
    <col min="10753" max="10753" width="17.7109375" style="1" customWidth="1"/>
    <col min="10754" max="10754" width="9.140625" style="1"/>
    <col min="10755" max="10755" width="15.42578125" style="1" customWidth="1"/>
    <col min="10756" max="10756" width="14.5703125" style="1" customWidth="1"/>
    <col min="10757" max="10758" width="10.85546875" style="1" customWidth="1"/>
    <col min="10759" max="10759" width="11.28515625" style="1" customWidth="1"/>
    <col min="10760" max="10760" width="10.7109375" style="1" customWidth="1"/>
    <col min="10761" max="10761" width="14.7109375" style="1" customWidth="1"/>
    <col min="10762" max="10762" width="13.42578125" style="1" customWidth="1"/>
    <col min="10763" max="10764" width="12.5703125" style="1" customWidth="1"/>
    <col min="10765" max="10765" width="12.28515625" style="1" customWidth="1"/>
    <col min="10766" max="10766" width="12.140625" style="1" customWidth="1"/>
    <col min="10767" max="10767" width="16.5703125" style="1" customWidth="1"/>
    <col min="10768" max="11008" width="9.140625" style="1"/>
    <col min="11009" max="11009" width="17.7109375" style="1" customWidth="1"/>
    <col min="11010" max="11010" width="9.140625" style="1"/>
    <col min="11011" max="11011" width="15.42578125" style="1" customWidth="1"/>
    <col min="11012" max="11012" width="14.5703125" style="1" customWidth="1"/>
    <col min="11013" max="11014" width="10.85546875" style="1" customWidth="1"/>
    <col min="11015" max="11015" width="11.28515625" style="1" customWidth="1"/>
    <col min="11016" max="11016" width="10.7109375" style="1" customWidth="1"/>
    <col min="11017" max="11017" width="14.7109375" style="1" customWidth="1"/>
    <col min="11018" max="11018" width="13.42578125" style="1" customWidth="1"/>
    <col min="11019" max="11020" width="12.5703125" style="1" customWidth="1"/>
    <col min="11021" max="11021" width="12.28515625" style="1" customWidth="1"/>
    <col min="11022" max="11022" width="12.140625" style="1" customWidth="1"/>
    <col min="11023" max="11023" width="16.5703125" style="1" customWidth="1"/>
    <col min="11024" max="11264" width="9.140625" style="1"/>
    <col min="11265" max="11265" width="17.7109375" style="1" customWidth="1"/>
    <col min="11266" max="11266" width="9.140625" style="1"/>
    <col min="11267" max="11267" width="15.42578125" style="1" customWidth="1"/>
    <col min="11268" max="11268" width="14.5703125" style="1" customWidth="1"/>
    <col min="11269" max="11270" width="10.85546875" style="1" customWidth="1"/>
    <col min="11271" max="11271" width="11.28515625" style="1" customWidth="1"/>
    <col min="11272" max="11272" width="10.7109375" style="1" customWidth="1"/>
    <col min="11273" max="11273" width="14.7109375" style="1" customWidth="1"/>
    <col min="11274" max="11274" width="13.42578125" style="1" customWidth="1"/>
    <col min="11275" max="11276" width="12.5703125" style="1" customWidth="1"/>
    <col min="11277" max="11277" width="12.28515625" style="1" customWidth="1"/>
    <col min="11278" max="11278" width="12.140625" style="1" customWidth="1"/>
    <col min="11279" max="11279" width="16.5703125" style="1" customWidth="1"/>
    <col min="11280" max="11520" width="9.140625" style="1"/>
    <col min="11521" max="11521" width="17.7109375" style="1" customWidth="1"/>
    <col min="11522" max="11522" width="9.140625" style="1"/>
    <col min="11523" max="11523" width="15.42578125" style="1" customWidth="1"/>
    <col min="11524" max="11524" width="14.5703125" style="1" customWidth="1"/>
    <col min="11525" max="11526" width="10.85546875" style="1" customWidth="1"/>
    <col min="11527" max="11527" width="11.28515625" style="1" customWidth="1"/>
    <col min="11528" max="11528" width="10.7109375" style="1" customWidth="1"/>
    <col min="11529" max="11529" width="14.7109375" style="1" customWidth="1"/>
    <col min="11530" max="11530" width="13.42578125" style="1" customWidth="1"/>
    <col min="11531" max="11532" width="12.5703125" style="1" customWidth="1"/>
    <col min="11533" max="11533" width="12.28515625" style="1" customWidth="1"/>
    <col min="11534" max="11534" width="12.140625" style="1" customWidth="1"/>
    <col min="11535" max="11535" width="16.5703125" style="1" customWidth="1"/>
    <col min="11536" max="11776" width="9.140625" style="1"/>
    <col min="11777" max="11777" width="17.7109375" style="1" customWidth="1"/>
    <col min="11778" max="11778" width="9.140625" style="1"/>
    <col min="11779" max="11779" width="15.42578125" style="1" customWidth="1"/>
    <col min="11780" max="11780" width="14.5703125" style="1" customWidth="1"/>
    <col min="11781" max="11782" width="10.85546875" style="1" customWidth="1"/>
    <col min="11783" max="11783" width="11.28515625" style="1" customWidth="1"/>
    <col min="11784" max="11784" width="10.7109375" style="1" customWidth="1"/>
    <col min="11785" max="11785" width="14.7109375" style="1" customWidth="1"/>
    <col min="11786" max="11786" width="13.42578125" style="1" customWidth="1"/>
    <col min="11787" max="11788" width="12.5703125" style="1" customWidth="1"/>
    <col min="11789" max="11789" width="12.28515625" style="1" customWidth="1"/>
    <col min="11790" max="11790" width="12.140625" style="1" customWidth="1"/>
    <col min="11791" max="11791" width="16.5703125" style="1" customWidth="1"/>
    <col min="11792" max="12032" width="9.140625" style="1"/>
    <col min="12033" max="12033" width="17.7109375" style="1" customWidth="1"/>
    <col min="12034" max="12034" width="9.140625" style="1"/>
    <col min="12035" max="12035" width="15.42578125" style="1" customWidth="1"/>
    <col min="12036" max="12036" width="14.5703125" style="1" customWidth="1"/>
    <col min="12037" max="12038" width="10.85546875" style="1" customWidth="1"/>
    <col min="12039" max="12039" width="11.28515625" style="1" customWidth="1"/>
    <col min="12040" max="12040" width="10.7109375" style="1" customWidth="1"/>
    <col min="12041" max="12041" width="14.7109375" style="1" customWidth="1"/>
    <col min="12042" max="12042" width="13.42578125" style="1" customWidth="1"/>
    <col min="12043" max="12044" width="12.5703125" style="1" customWidth="1"/>
    <col min="12045" max="12045" width="12.28515625" style="1" customWidth="1"/>
    <col min="12046" max="12046" width="12.140625" style="1" customWidth="1"/>
    <col min="12047" max="12047" width="16.5703125" style="1" customWidth="1"/>
    <col min="12048" max="12288" width="9.140625" style="1"/>
    <col min="12289" max="12289" width="17.7109375" style="1" customWidth="1"/>
    <col min="12290" max="12290" width="9.140625" style="1"/>
    <col min="12291" max="12291" width="15.42578125" style="1" customWidth="1"/>
    <col min="12292" max="12292" width="14.5703125" style="1" customWidth="1"/>
    <col min="12293" max="12294" width="10.85546875" style="1" customWidth="1"/>
    <col min="12295" max="12295" width="11.28515625" style="1" customWidth="1"/>
    <col min="12296" max="12296" width="10.7109375" style="1" customWidth="1"/>
    <col min="12297" max="12297" width="14.7109375" style="1" customWidth="1"/>
    <col min="12298" max="12298" width="13.42578125" style="1" customWidth="1"/>
    <col min="12299" max="12300" width="12.5703125" style="1" customWidth="1"/>
    <col min="12301" max="12301" width="12.28515625" style="1" customWidth="1"/>
    <col min="12302" max="12302" width="12.140625" style="1" customWidth="1"/>
    <col min="12303" max="12303" width="16.5703125" style="1" customWidth="1"/>
    <col min="12304" max="12544" width="9.140625" style="1"/>
    <col min="12545" max="12545" width="17.7109375" style="1" customWidth="1"/>
    <col min="12546" max="12546" width="9.140625" style="1"/>
    <col min="12547" max="12547" width="15.42578125" style="1" customWidth="1"/>
    <col min="12548" max="12548" width="14.5703125" style="1" customWidth="1"/>
    <col min="12549" max="12550" width="10.85546875" style="1" customWidth="1"/>
    <col min="12551" max="12551" width="11.28515625" style="1" customWidth="1"/>
    <col min="12552" max="12552" width="10.7109375" style="1" customWidth="1"/>
    <col min="12553" max="12553" width="14.7109375" style="1" customWidth="1"/>
    <col min="12554" max="12554" width="13.42578125" style="1" customWidth="1"/>
    <col min="12555" max="12556" width="12.5703125" style="1" customWidth="1"/>
    <col min="12557" max="12557" width="12.28515625" style="1" customWidth="1"/>
    <col min="12558" max="12558" width="12.140625" style="1" customWidth="1"/>
    <col min="12559" max="12559" width="16.5703125" style="1" customWidth="1"/>
    <col min="12560" max="12800" width="9.140625" style="1"/>
    <col min="12801" max="12801" width="17.7109375" style="1" customWidth="1"/>
    <col min="12802" max="12802" width="9.140625" style="1"/>
    <col min="12803" max="12803" width="15.42578125" style="1" customWidth="1"/>
    <col min="12804" max="12804" width="14.5703125" style="1" customWidth="1"/>
    <col min="12805" max="12806" width="10.85546875" style="1" customWidth="1"/>
    <col min="12807" max="12807" width="11.28515625" style="1" customWidth="1"/>
    <col min="12808" max="12808" width="10.7109375" style="1" customWidth="1"/>
    <col min="12809" max="12809" width="14.7109375" style="1" customWidth="1"/>
    <col min="12810" max="12810" width="13.42578125" style="1" customWidth="1"/>
    <col min="12811" max="12812" width="12.5703125" style="1" customWidth="1"/>
    <col min="12813" max="12813" width="12.28515625" style="1" customWidth="1"/>
    <col min="12814" max="12814" width="12.140625" style="1" customWidth="1"/>
    <col min="12815" max="12815" width="16.5703125" style="1" customWidth="1"/>
    <col min="12816" max="13056" width="9.140625" style="1"/>
    <col min="13057" max="13057" width="17.7109375" style="1" customWidth="1"/>
    <col min="13058" max="13058" width="9.140625" style="1"/>
    <col min="13059" max="13059" width="15.42578125" style="1" customWidth="1"/>
    <col min="13060" max="13060" width="14.5703125" style="1" customWidth="1"/>
    <col min="13061" max="13062" width="10.85546875" style="1" customWidth="1"/>
    <col min="13063" max="13063" width="11.28515625" style="1" customWidth="1"/>
    <col min="13064" max="13064" width="10.7109375" style="1" customWidth="1"/>
    <col min="13065" max="13065" width="14.7109375" style="1" customWidth="1"/>
    <col min="13066" max="13066" width="13.42578125" style="1" customWidth="1"/>
    <col min="13067" max="13068" width="12.5703125" style="1" customWidth="1"/>
    <col min="13069" max="13069" width="12.28515625" style="1" customWidth="1"/>
    <col min="13070" max="13070" width="12.140625" style="1" customWidth="1"/>
    <col min="13071" max="13071" width="16.5703125" style="1" customWidth="1"/>
    <col min="13072" max="13312" width="9.140625" style="1"/>
    <col min="13313" max="13313" width="17.7109375" style="1" customWidth="1"/>
    <col min="13314" max="13314" width="9.140625" style="1"/>
    <col min="13315" max="13315" width="15.42578125" style="1" customWidth="1"/>
    <col min="13316" max="13316" width="14.5703125" style="1" customWidth="1"/>
    <col min="13317" max="13318" width="10.85546875" style="1" customWidth="1"/>
    <col min="13319" max="13319" width="11.28515625" style="1" customWidth="1"/>
    <col min="13320" max="13320" width="10.7109375" style="1" customWidth="1"/>
    <col min="13321" max="13321" width="14.7109375" style="1" customWidth="1"/>
    <col min="13322" max="13322" width="13.42578125" style="1" customWidth="1"/>
    <col min="13323" max="13324" width="12.5703125" style="1" customWidth="1"/>
    <col min="13325" max="13325" width="12.28515625" style="1" customWidth="1"/>
    <col min="13326" max="13326" width="12.140625" style="1" customWidth="1"/>
    <col min="13327" max="13327" width="16.5703125" style="1" customWidth="1"/>
    <col min="13328" max="13568" width="9.140625" style="1"/>
    <col min="13569" max="13569" width="17.7109375" style="1" customWidth="1"/>
    <col min="13570" max="13570" width="9.140625" style="1"/>
    <col min="13571" max="13571" width="15.42578125" style="1" customWidth="1"/>
    <col min="13572" max="13572" width="14.5703125" style="1" customWidth="1"/>
    <col min="13573" max="13574" width="10.85546875" style="1" customWidth="1"/>
    <col min="13575" max="13575" width="11.28515625" style="1" customWidth="1"/>
    <col min="13576" max="13576" width="10.7109375" style="1" customWidth="1"/>
    <col min="13577" max="13577" width="14.7109375" style="1" customWidth="1"/>
    <col min="13578" max="13578" width="13.42578125" style="1" customWidth="1"/>
    <col min="13579" max="13580" width="12.5703125" style="1" customWidth="1"/>
    <col min="13581" max="13581" width="12.28515625" style="1" customWidth="1"/>
    <col min="13582" max="13582" width="12.140625" style="1" customWidth="1"/>
    <col min="13583" max="13583" width="16.5703125" style="1" customWidth="1"/>
    <col min="13584" max="13824" width="9.140625" style="1"/>
    <col min="13825" max="13825" width="17.7109375" style="1" customWidth="1"/>
    <col min="13826" max="13826" width="9.140625" style="1"/>
    <col min="13827" max="13827" width="15.42578125" style="1" customWidth="1"/>
    <col min="13828" max="13828" width="14.5703125" style="1" customWidth="1"/>
    <col min="13829" max="13830" width="10.85546875" style="1" customWidth="1"/>
    <col min="13831" max="13831" width="11.28515625" style="1" customWidth="1"/>
    <col min="13832" max="13832" width="10.7109375" style="1" customWidth="1"/>
    <col min="13833" max="13833" width="14.7109375" style="1" customWidth="1"/>
    <col min="13834" max="13834" width="13.42578125" style="1" customWidth="1"/>
    <col min="13835" max="13836" width="12.5703125" style="1" customWidth="1"/>
    <col min="13837" max="13837" width="12.28515625" style="1" customWidth="1"/>
    <col min="13838" max="13838" width="12.140625" style="1" customWidth="1"/>
    <col min="13839" max="13839" width="16.5703125" style="1" customWidth="1"/>
    <col min="13840" max="14080" width="9.140625" style="1"/>
    <col min="14081" max="14081" width="17.7109375" style="1" customWidth="1"/>
    <col min="14082" max="14082" width="9.140625" style="1"/>
    <col min="14083" max="14083" width="15.42578125" style="1" customWidth="1"/>
    <col min="14084" max="14084" width="14.5703125" style="1" customWidth="1"/>
    <col min="14085" max="14086" width="10.85546875" style="1" customWidth="1"/>
    <col min="14087" max="14087" width="11.28515625" style="1" customWidth="1"/>
    <col min="14088" max="14088" width="10.7109375" style="1" customWidth="1"/>
    <col min="14089" max="14089" width="14.7109375" style="1" customWidth="1"/>
    <col min="14090" max="14090" width="13.42578125" style="1" customWidth="1"/>
    <col min="14091" max="14092" width="12.5703125" style="1" customWidth="1"/>
    <col min="14093" max="14093" width="12.28515625" style="1" customWidth="1"/>
    <col min="14094" max="14094" width="12.140625" style="1" customWidth="1"/>
    <col min="14095" max="14095" width="16.5703125" style="1" customWidth="1"/>
    <col min="14096" max="14336" width="9.140625" style="1"/>
    <col min="14337" max="14337" width="17.7109375" style="1" customWidth="1"/>
    <col min="14338" max="14338" width="9.140625" style="1"/>
    <col min="14339" max="14339" width="15.42578125" style="1" customWidth="1"/>
    <col min="14340" max="14340" width="14.5703125" style="1" customWidth="1"/>
    <col min="14341" max="14342" width="10.85546875" style="1" customWidth="1"/>
    <col min="14343" max="14343" width="11.28515625" style="1" customWidth="1"/>
    <col min="14344" max="14344" width="10.7109375" style="1" customWidth="1"/>
    <col min="14345" max="14345" width="14.7109375" style="1" customWidth="1"/>
    <col min="14346" max="14346" width="13.42578125" style="1" customWidth="1"/>
    <col min="14347" max="14348" width="12.5703125" style="1" customWidth="1"/>
    <col min="14349" max="14349" width="12.28515625" style="1" customWidth="1"/>
    <col min="14350" max="14350" width="12.140625" style="1" customWidth="1"/>
    <col min="14351" max="14351" width="16.5703125" style="1" customWidth="1"/>
    <col min="14352" max="14592" width="9.140625" style="1"/>
    <col min="14593" max="14593" width="17.7109375" style="1" customWidth="1"/>
    <col min="14594" max="14594" width="9.140625" style="1"/>
    <col min="14595" max="14595" width="15.42578125" style="1" customWidth="1"/>
    <col min="14596" max="14596" width="14.5703125" style="1" customWidth="1"/>
    <col min="14597" max="14598" width="10.85546875" style="1" customWidth="1"/>
    <col min="14599" max="14599" width="11.28515625" style="1" customWidth="1"/>
    <col min="14600" max="14600" width="10.7109375" style="1" customWidth="1"/>
    <col min="14601" max="14601" width="14.7109375" style="1" customWidth="1"/>
    <col min="14602" max="14602" width="13.42578125" style="1" customWidth="1"/>
    <col min="14603" max="14604" width="12.5703125" style="1" customWidth="1"/>
    <col min="14605" max="14605" width="12.28515625" style="1" customWidth="1"/>
    <col min="14606" max="14606" width="12.140625" style="1" customWidth="1"/>
    <col min="14607" max="14607" width="16.5703125" style="1" customWidth="1"/>
    <col min="14608" max="14848" width="9.140625" style="1"/>
    <col min="14849" max="14849" width="17.7109375" style="1" customWidth="1"/>
    <col min="14850" max="14850" width="9.140625" style="1"/>
    <col min="14851" max="14851" width="15.42578125" style="1" customWidth="1"/>
    <col min="14852" max="14852" width="14.5703125" style="1" customWidth="1"/>
    <col min="14853" max="14854" width="10.85546875" style="1" customWidth="1"/>
    <col min="14855" max="14855" width="11.28515625" style="1" customWidth="1"/>
    <col min="14856" max="14856" width="10.7109375" style="1" customWidth="1"/>
    <col min="14857" max="14857" width="14.7109375" style="1" customWidth="1"/>
    <col min="14858" max="14858" width="13.42578125" style="1" customWidth="1"/>
    <col min="14859" max="14860" width="12.5703125" style="1" customWidth="1"/>
    <col min="14861" max="14861" width="12.28515625" style="1" customWidth="1"/>
    <col min="14862" max="14862" width="12.140625" style="1" customWidth="1"/>
    <col min="14863" max="14863" width="16.5703125" style="1" customWidth="1"/>
    <col min="14864" max="15104" width="9.140625" style="1"/>
    <col min="15105" max="15105" width="17.7109375" style="1" customWidth="1"/>
    <col min="15106" max="15106" width="9.140625" style="1"/>
    <col min="15107" max="15107" width="15.42578125" style="1" customWidth="1"/>
    <col min="15108" max="15108" width="14.5703125" style="1" customWidth="1"/>
    <col min="15109" max="15110" width="10.85546875" style="1" customWidth="1"/>
    <col min="15111" max="15111" width="11.28515625" style="1" customWidth="1"/>
    <col min="15112" max="15112" width="10.7109375" style="1" customWidth="1"/>
    <col min="15113" max="15113" width="14.7109375" style="1" customWidth="1"/>
    <col min="15114" max="15114" width="13.42578125" style="1" customWidth="1"/>
    <col min="15115" max="15116" width="12.5703125" style="1" customWidth="1"/>
    <col min="15117" max="15117" width="12.28515625" style="1" customWidth="1"/>
    <col min="15118" max="15118" width="12.140625" style="1" customWidth="1"/>
    <col min="15119" max="15119" width="16.5703125" style="1" customWidth="1"/>
    <col min="15120" max="15360" width="9.140625" style="1"/>
    <col min="15361" max="15361" width="17.7109375" style="1" customWidth="1"/>
    <col min="15362" max="15362" width="9.140625" style="1"/>
    <col min="15363" max="15363" width="15.42578125" style="1" customWidth="1"/>
    <col min="15364" max="15364" width="14.5703125" style="1" customWidth="1"/>
    <col min="15365" max="15366" width="10.85546875" style="1" customWidth="1"/>
    <col min="15367" max="15367" width="11.28515625" style="1" customWidth="1"/>
    <col min="15368" max="15368" width="10.7109375" style="1" customWidth="1"/>
    <col min="15369" max="15369" width="14.7109375" style="1" customWidth="1"/>
    <col min="15370" max="15370" width="13.42578125" style="1" customWidth="1"/>
    <col min="15371" max="15372" width="12.5703125" style="1" customWidth="1"/>
    <col min="15373" max="15373" width="12.28515625" style="1" customWidth="1"/>
    <col min="15374" max="15374" width="12.140625" style="1" customWidth="1"/>
    <col min="15375" max="15375" width="16.5703125" style="1" customWidth="1"/>
    <col min="15376" max="15616" width="9.140625" style="1"/>
    <col min="15617" max="15617" width="17.7109375" style="1" customWidth="1"/>
    <col min="15618" max="15618" width="9.140625" style="1"/>
    <col min="15619" max="15619" width="15.42578125" style="1" customWidth="1"/>
    <col min="15620" max="15620" width="14.5703125" style="1" customWidth="1"/>
    <col min="15621" max="15622" width="10.85546875" style="1" customWidth="1"/>
    <col min="15623" max="15623" width="11.28515625" style="1" customWidth="1"/>
    <col min="15624" max="15624" width="10.7109375" style="1" customWidth="1"/>
    <col min="15625" max="15625" width="14.7109375" style="1" customWidth="1"/>
    <col min="15626" max="15626" width="13.42578125" style="1" customWidth="1"/>
    <col min="15627" max="15628" width="12.5703125" style="1" customWidth="1"/>
    <col min="15629" max="15629" width="12.28515625" style="1" customWidth="1"/>
    <col min="15630" max="15630" width="12.140625" style="1" customWidth="1"/>
    <col min="15631" max="15631" width="16.5703125" style="1" customWidth="1"/>
    <col min="15632" max="15872" width="9.140625" style="1"/>
    <col min="15873" max="15873" width="17.7109375" style="1" customWidth="1"/>
    <col min="15874" max="15874" width="9.140625" style="1"/>
    <col min="15875" max="15875" width="15.42578125" style="1" customWidth="1"/>
    <col min="15876" max="15876" width="14.5703125" style="1" customWidth="1"/>
    <col min="15877" max="15878" width="10.85546875" style="1" customWidth="1"/>
    <col min="15879" max="15879" width="11.28515625" style="1" customWidth="1"/>
    <col min="15880" max="15880" width="10.7109375" style="1" customWidth="1"/>
    <col min="15881" max="15881" width="14.7109375" style="1" customWidth="1"/>
    <col min="15882" max="15882" width="13.42578125" style="1" customWidth="1"/>
    <col min="15883" max="15884" width="12.5703125" style="1" customWidth="1"/>
    <col min="15885" max="15885" width="12.28515625" style="1" customWidth="1"/>
    <col min="15886" max="15886" width="12.140625" style="1" customWidth="1"/>
    <col min="15887" max="15887" width="16.5703125" style="1" customWidth="1"/>
    <col min="15888" max="16128" width="9.140625" style="1"/>
    <col min="16129" max="16129" width="17.7109375" style="1" customWidth="1"/>
    <col min="16130" max="16130" width="9.140625" style="1"/>
    <col min="16131" max="16131" width="15.42578125" style="1" customWidth="1"/>
    <col min="16132" max="16132" width="14.5703125" style="1" customWidth="1"/>
    <col min="16133" max="16134" width="10.85546875" style="1" customWidth="1"/>
    <col min="16135" max="16135" width="11.28515625" style="1" customWidth="1"/>
    <col min="16136" max="16136" width="10.7109375" style="1" customWidth="1"/>
    <col min="16137" max="16137" width="14.7109375" style="1" customWidth="1"/>
    <col min="16138" max="16138" width="13.42578125" style="1" customWidth="1"/>
    <col min="16139" max="16140" width="12.5703125" style="1" customWidth="1"/>
    <col min="16141" max="16141" width="12.28515625" style="1" customWidth="1"/>
    <col min="16142" max="16142" width="12.140625" style="1" customWidth="1"/>
    <col min="16143" max="16143" width="16.5703125" style="1" customWidth="1"/>
    <col min="16144" max="16384" width="9.140625" style="1"/>
  </cols>
  <sheetData>
    <row r="1" spans="1:15" ht="13.5" x14ac:dyDescent="0.25">
      <c r="J1" s="28" t="s">
        <v>131</v>
      </c>
      <c r="K1" s="28"/>
      <c r="L1" s="28"/>
      <c r="M1" s="28"/>
      <c r="N1" s="28"/>
    </row>
    <row r="4" spans="1:15" ht="45" customHeight="1" x14ac:dyDescent="0.2">
      <c r="A4" s="158" t="s">
        <v>132</v>
      </c>
      <c r="B4" s="158"/>
      <c r="C4" s="158"/>
      <c r="D4" s="158"/>
      <c r="E4" s="158"/>
      <c r="F4" s="158"/>
      <c r="G4" s="158"/>
      <c r="H4" s="158"/>
      <c r="I4" s="158"/>
      <c r="J4" s="158"/>
      <c r="K4" s="77"/>
      <c r="L4" s="77"/>
      <c r="M4" s="77"/>
      <c r="N4" s="77"/>
      <c r="O4" s="78"/>
    </row>
    <row r="6" spans="1:15" ht="21" customHeight="1" x14ac:dyDescent="0.2">
      <c r="D6" s="159" t="s">
        <v>133</v>
      </c>
      <c r="E6" s="159"/>
      <c r="F6" s="159"/>
      <c r="G6" s="159"/>
      <c r="H6" s="159"/>
      <c r="I6" s="159"/>
      <c r="J6" s="160" t="s">
        <v>134</v>
      </c>
      <c r="K6" s="160"/>
      <c r="L6" s="160"/>
      <c r="M6" s="160"/>
      <c r="N6" s="160"/>
      <c r="O6" s="160"/>
    </row>
    <row r="7" spans="1:15" ht="87.75" customHeight="1" x14ac:dyDescent="0.2">
      <c r="A7" s="79" t="s">
        <v>135</v>
      </c>
      <c r="B7" s="80" t="s">
        <v>136</v>
      </c>
      <c r="C7" s="81" t="s">
        <v>137</v>
      </c>
      <c r="D7" s="82" t="s">
        <v>138</v>
      </c>
      <c r="E7" s="82" t="s">
        <v>139</v>
      </c>
      <c r="F7" s="82" t="s">
        <v>96</v>
      </c>
      <c r="G7" s="82" t="s">
        <v>140</v>
      </c>
      <c r="H7" s="82" t="s">
        <v>141</v>
      </c>
      <c r="I7" s="83" t="s">
        <v>142</v>
      </c>
      <c r="J7" s="84" t="s">
        <v>143</v>
      </c>
      <c r="K7" s="85" t="s">
        <v>139</v>
      </c>
      <c r="L7" s="85" t="s">
        <v>96</v>
      </c>
      <c r="M7" s="85" t="s">
        <v>140</v>
      </c>
      <c r="N7" s="85" t="s">
        <v>141</v>
      </c>
      <c r="O7" s="86" t="s">
        <v>144</v>
      </c>
    </row>
    <row r="8" spans="1:15" ht="11.25" customHeight="1" x14ac:dyDescent="0.2">
      <c r="A8" s="87">
        <v>1</v>
      </c>
      <c r="B8" s="87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</row>
    <row r="9" spans="1:15" ht="18" customHeight="1" x14ac:dyDescent="0.2">
      <c r="A9" s="161" t="s">
        <v>25</v>
      </c>
      <c r="B9" s="89" t="s">
        <v>102</v>
      </c>
      <c r="C9" s="90">
        <v>6</v>
      </c>
      <c r="D9" s="90">
        <v>4</v>
      </c>
      <c r="E9" s="90">
        <v>0</v>
      </c>
      <c r="F9" s="90">
        <v>0</v>
      </c>
      <c r="G9" s="90">
        <v>0</v>
      </c>
      <c r="H9" s="90">
        <v>4</v>
      </c>
      <c r="I9" s="91">
        <f t="shared" ref="I9:I15" si="0">D9/C9</f>
        <v>0.66666666666666663</v>
      </c>
      <c r="J9" s="91">
        <v>4</v>
      </c>
      <c r="K9" s="91">
        <v>0</v>
      </c>
      <c r="L9" s="91">
        <v>0</v>
      </c>
      <c r="M9" s="91">
        <v>0</v>
      </c>
      <c r="N9" s="91">
        <v>4</v>
      </c>
      <c r="O9" s="91">
        <f t="shared" ref="O9:O15" si="1">J9/D9</f>
        <v>1</v>
      </c>
    </row>
    <row r="10" spans="1:15" ht="15" customHeight="1" x14ac:dyDescent="0.2">
      <c r="A10" s="162"/>
      <c r="B10" s="92" t="s">
        <v>103</v>
      </c>
      <c r="C10" s="92">
        <v>13</v>
      </c>
      <c r="D10" s="92">
        <v>8</v>
      </c>
      <c r="E10" s="92">
        <v>0</v>
      </c>
      <c r="F10" s="92">
        <v>1</v>
      </c>
      <c r="G10" s="92">
        <v>0</v>
      </c>
      <c r="H10" s="92">
        <v>8</v>
      </c>
      <c r="I10" s="91">
        <f t="shared" si="0"/>
        <v>0.61538461538461542</v>
      </c>
      <c r="J10" s="92">
        <v>4</v>
      </c>
      <c r="K10" s="91">
        <v>0</v>
      </c>
      <c r="L10" s="92">
        <v>1</v>
      </c>
      <c r="M10" s="91">
        <v>0</v>
      </c>
      <c r="N10" s="92">
        <v>4</v>
      </c>
      <c r="O10" s="91">
        <f t="shared" si="1"/>
        <v>0.5</v>
      </c>
    </row>
    <row r="11" spans="1:15" ht="15" customHeight="1" x14ac:dyDescent="0.2">
      <c r="A11" s="162"/>
      <c r="B11" s="93" t="s">
        <v>104</v>
      </c>
      <c r="C11" s="93">
        <v>8</v>
      </c>
      <c r="D11" s="93">
        <v>6</v>
      </c>
      <c r="E11" s="92">
        <v>0</v>
      </c>
      <c r="F11" s="92">
        <v>0</v>
      </c>
      <c r="G11" s="92">
        <v>0</v>
      </c>
      <c r="H11" s="93">
        <v>6</v>
      </c>
      <c r="I11" s="91">
        <f t="shared" si="0"/>
        <v>0.75</v>
      </c>
      <c r="J11" s="93">
        <v>5</v>
      </c>
      <c r="K11" s="91">
        <v>0</v>
      </c>
      <c r="L11" s="92">
        <v>0</v>
      </c>
      <c r="M11" s="91">
        <v>0</v>
      </c>
      <c r="N11" s="93">
        <v>5</v>
      </c>
      <c r="O11" s="91">
        <f t="shared" si="1"/>
        <v>0.83333333333333337</v>
      </c>
    </row>
    <row r="12" spans="1:15" ht="15" customHeight="1" x14ac:dyDescent="0.2">
      <c r="A12" s="162"/>
      <c r="B12" s="93" t="s">
        <v>105</v>
      </c>
      <c r="C12" s="93">
        <v>7</v>
      </c>
      <c r="D12" s="93">
        <v>4</v>
      </c>
      <c r="E12" s="92">
        <v>0</v>
      </c>
      <c r="F12" s="92">
        <v>0</v>
      </c>
      <c r="G12" s="92">
        <v>0</v>
      </c>
      <c r="H12" s="93">
        <v>4</v>
      </c>
      <c r="I12" s="91">
        <f t="shared" si="0"/>
        <v>0.5714285714285714</v>
      </c>
      <c r="J12" s="93">
        <v>4</v>
      </c>
      <c r="K12" s="91">
        <v>0</v>
      </c>
      <c r="L12" s="92">
        <v>0</v>
      </c>
      <c r="M12" s="91">
        <v>0</v>
      </c>
      <c r="N12" s="93">
        <v>4</v>
      </c>
      <c r="O12" s="91">
        <f t="shared" si="1"/>
        <v>1</v>
      </c>
    </row>
    <row r="13" spans="1:15" ht="15" customHeight="1" x14ac:dyDescent="0.2">
      <c r="A13" s="162"/>
      <c r="B13" s="93" t="s">
        <v>106</v>
      </c>
      <c r="C13" s="93">
        <v>7</v>
      </c>
      <c r="D13" s="93">
        <v>5</v>
      </c>
      <c r="E13" s="92">
        <v>0</v>
      </c>
      <c r="F13" s="92">
        <v>1</v>
      </c>
      <c r="G13" s="92">
        <v>0</v>
      </c>
      <c r="H13" s="93">
        <v>5</v>
      </c>
      <c r="I13" s="91">
        <f t="shared" si="0"/>
        <v>0.7142857142857143</v>
      </c>
      <c r="J13" s="93">
        <v>4</v>
      </c>
      <c r="K13" s="91">
        <v>0</v>
      </c>
      <c r="L13" s="92">
        <v>1</v>
      </c>
      <c r="M13" s="91">
        <v>0</v>
      </c>
      <c r="N13" s="93">
        <v>4</v>
      </c>
      <c r="O13" s="91">
        <f t="shared" si="1"/>
        <v>0.8</v>
      </c>
    </row>
    <row r="14" spans="1:15" ht="15" customHeight="1" x14ac:dyDescent="0.2">
      <c r="A14" s="162"/>
      <c r="B14" s="93" t="s">
        <v>107</v>
      </c>
      <c r="C14" s="93">
        <v>10</v>
      </c>
      <c r="D14" s="93">
        <v>8</v>
      </c>
      <c r="E14" s="92">
        <v>0</v>
      </c>
      <c r="F14" s="92">
        <v>0</v>
      </c>
      <c r="G14" s="92">
        <v>0</v>
      </c>
      <c r="H14" s="93">
        <v>8</v>
      </c>
      <c r="I14" s="91">
        <f t="shared" si="0"/>
        <v>0.8</v>
      </c>
      <c r="J14" s="93">
        <v>5</v>
      </c>
      <c r="K14" s="91">
        <v>0</v>
      </c>
      <c r="L14" s="92">
        <v>0</v>
      </c>
      <c r="M14" s="91">
        <v>0</v>
      </c>
      <c r="N14" s="93">
        <v>5</v>
      </c>
      <c r="O14" s="91">
        <f t="shared" si="1"/>
        <v>0.625</v>
      </c>
    </row>
    <row r="15" spans="1:15" ht="15" customHeight="1" x14ac:dyDescent="0.2">
      <c r="A15" s="162"/>
      <c r="B15" s="93" t="s">
        <v>108</v>
      </c>
      <c r="C15" s="93">
        <v>6</v>
      </c>
      <c r="D15" s="93">
        <v>1</v>
      </c>
      <c r="E15" s="92">
        <v>0</v>
      </c>
      <c r="F15" s="92">
        <v>0</v>
      </c>
      <c r="G15" s="92">
        <v>0</v>
      </c>
      <c r="H15" s="93">
        <v>1</v>
      </c>
      <c r="I15" s="91">
        <f t="shared" si="0"/>
        <v>0.16666666666666666</v>
      </c>
      <c r="J15" s="93">
        <v>0</v>
      </c>
      <c r="K15" s="91">
        <v>0</v>
      </c>
      <c r="L15" s="92">
        <v>0</v>
      </c>
      <c r="M15" s="91">
        <v>0</v>
      </c>
      <c r="N15" s="93">
        <v>0</v>
      </c>
      <c r="O15" s="91">
        <f t="shared" si="1"/>
        <v>0</v>
      </c>
    </row>
    <row r="16" spans="1:15" ht="15" customHeight="1" x14ac:dyDescent="0.2">
      <c r="A16" s="163"/>
      <c r="B16" s="93" t="s">
        <v>109</v>
      </c>
      <c r="C16" s="93">
        <v>0</v>
      </c>
      <c r="D16" s="93">
        <v>0</v>
      </c>
      <c r="E16" s="92">
        <v>0</v>
      </c>
      <c r="F16" s="92">
        <v>0</v>
      </c>
      <c r="G16" s="92">
        <v>0</v>
      </c>
      <c r="H16" s="93">
        <v>0</v>
      </c>
      <c r="I16" s="91" t="e">
        <f t="shared" ref="I16" si="2">D16/C16</f>
        <v>#DIV/0!</v>
      </c>
      <c r="J16" s="93">
        <v>0</v>
      </c>
      <c r="K16" s="91">
        <v>0</v>
      </c>
      <c r="L16" s="92">
        <v>0</v>
      </c>
      <c r="M16" s="91">
        <v>0</v>
      </c>
      <c r="N16" s="93">
        <v>0</v>
      </c>
      <c r="O16" s="91" t="e">
        <f t="shared" ref="O16" si="3">J16/D16</f>
        <v>#DIV/0!</v>
      </c>
    </row>
    <row r="19" spans="1:15" ht="16.5" x14ac:dyDescent="0.2">
      <c r="A19" s="94" t="s">
        <v>145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6.5" x14ac:dyDescent="0.25">
      <c r="A20" s="96" t="s">
        <v>146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mergeCells count="4">
    <mergeCell ref="A4:J4"/>
    <mergeCell ref="D6:I6"/>
    <mergeCell ref="J6:O6"/>
    <mergeCell ref="A9:A16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2FA33-E93B-440F-BE1E-CF265BA3D6FD}">
  <dimension ref="A1:O17"/>
  <sheetViews>
    <sheetView tabSelected="1" workbookViewId="0">
      <selection activeCell="L11" sqref="L11"/>
    </sheetView>
  </sheetViews>
  <sheetFormatPr defaultRowHeight="12.75" x14ac:dyDescent="0.2"/>
  <cols>
    <col min="1" max="1" width="17.7109375" style="1" customWidth="1"/>
    <col min="2" max="2" width="8.7109375" style="1" customWidth="1"/>
    <col min="3" max="3" width="15.42578125" style="1" customWidth="1"/>
    <col min="4" max="4" width="17.28515625" style="1" customWidth="1"/>
    <col min="5" max="6" width="10.85546875" style="1" customWidth="1"/>
    <col min="7" max="7" width="11.28515625" style="1" customWidth="1"/>
    <col min="8" max="8" width="10.7109375" style="1" customWidth="1"/>
    <col min="9" max="9" width="14.7109375" style="1" customWidth="1"/>
    <col min="10" max="10" width="15.28515625" style="1" customWidth="1"/>
    <col min="11" max="12" width="12.5703125" style="1" customWidth="1"/>
    <col min="13" max="13" width="12.28515625" style="1" customWidth="1"/>
    <col min="14" max="14" width="12.140625" style="1" customWidth="1"/>
    <col min="15" max="15" width="16.5703125" style="1" customWidth="1"/>
    <col min="16" max="256" width="9.140625" style="1"/>
    <col min="257" max="257" width="17.7109375" style="1" customWidth="1"/>
    <col min="258" max="258" width="8.7109375" style="1" customWidth="1"/>
    <col min="259" max="259" width="15.42578125" style="1" customWidth="1"/>
    <col min="260" max="260" width="17.28515625" style="1" customWidth="1"/>
    <col min="261" max="262" width="10.85546875" style="1" customWidth="1"/>
    <col min="263" max="263" width="11.28515625" style="1" customWidth="1"/>
    <col min="264" max="264" width="10.7109375" style="1" customWidth="1"/>
    <col min="265" max="265" width="14.7109375" style="1" customWidth="1"/>
    <col min="266" max="266" width="15.28515625" style="1" customWidth="1"/>
    <col min="267" max="268" width="12.5703125" style="1" customWidth="1"/>
    <col min="269" max="269" width="12.28515625" style="1" customWidth="1"/>
    <col min="270" max="270" width="12.140625" style="1" customWidth="1"/>
    <col min="271" max="271" width="16.5703125" style="1" customWidth="1"/>
    <col min="272" max="512" width="9.140625" style="1"/>
    <col min="513" max="513" width="17.7109375" style="1" customWidth="1"/>
    <col min="514" max="514" width="8.7109375" style="1" customWidth="1"/>
    <col min="515" max="515" width="15.42578125" style="1" customWidth="1"/>
    <col min="516" max="516" width="17.28515625" style="1" customWidth="1"/>
    <col min="517" max="518" width="10.85546875" style="1" customWidth="1"/>
    <col min="519" max="519" width="11.28515625" style="1" customWidth="1"/>
    <col min="520" max="520" width="10.7109375" style="1" customWidth="1"/>
    <col min="521" max="521" width="14.7109375" style="1" customWidth="1"/>
    <col min="522" max="522" width="15.28515625" style="1" customWidth="1"/>
    <col min="523" max="524" width="12.5703125" style="1" customWidth="1"/>
    <col min="525" max="525" width="12.28515625" style="1" customWidth="1"/>
    <col min="526" max="526" width="12.140625" style="1" customWidth="1"/>
    <col min="527" max="527" width="16.5703125" style="1" customWidth="1"/>
    <col min="528" max="768" width="9.140625" style="1"/>
    <col min="769" max="769" width="17.7109375" style="1" customWidth="1"/>
    <col min="770" max="770" width="8.7109375" style="1" customWidth="1"/>
    <col min="771" max="771" width="15.42578125" style="1" customWidth="1"/>
    <col min="772" max="772" width="17.28515625" style="1" customWidth="1"/>
    <col min="773" max="774" width="10.85546875" style="1" customWidth="1"/>
    <col min="775" max="775" width="11.28515625" style="1" customWidth="1"/>
    <col min="776" max="776" width="10.7109375" style="1" customWidth="1"/>
    <col min="777" max="777" width="14.7109375" style="1" customWidth="1"/>
    <col min="778" max="778" width="15.28515625" style="1" customWidth="1"/>
    <col min="779" max="780" width="12.5703125" style="1" customWidth="1"/>
    <col min="781" max="781" width="12.28515625" style="1" customWidth="1"/>
    <col min="782" max="782" width="12.140625" style="1" customWidth="1"/>
    <col min="783" max="783" width="16.5703125" style="1" customWidth="1"/>
    <col min="784" max="1024" width="9.140625" style="1"/>
    <col min="1025" max="1025" width="17.7109375" style="1" customWidth="1"/>
    <col min="1026" max="1026" width="8.7109375" style="1" customWidth="1"/>
    <col min="1027" max="1027" width="15.42578125" style="1" customWidth="1"/>
    <col min="1028" max="1028" width="17.28515625" style="1" customWidth="1"/>
    <col min="1029" max="1030" width="10.85546875" style="1" customWidth="1"/>
    <col min="1031" max="1031" width="11.28515625" style="1" customWidth="1"/>
    <col min="1032" max="1032" width="10.7109375" style="1" customWidth="1"/>
    <col min="1033" max="1033" width="14.7109375" style="1" customWidth="1"/>
    <col min="1034" max="1034" width="15.28515625" style="1" customWidth="1"/>
    <col min="1035" max="1036" width="12.5703125" style="1" customWidth="1"/>
    <col min="1037" max="1037" width="12.28515625" style="1" customWidth="1"/>
    <col min="1038" max="1038" width="12.140625" style="1" customWidth="1"/>
    <col min="1039" max="1039" width="16.5703125" style="1" customWidth="1"/>
    <col min="1040" max="1280" width="9.140625" style="1"/>
    <col min="1281" max="1281" width="17.7109375" style="1" customWidth="1"/>
    <col min="1282" max="1282" width="8.7109375" style="1" customWidth="1"/>
    <col min="1283" max="1283" width="15.42578125" style="1" customWidth="1"/>
    <col min="1284" max="1284" width="17.28515625" style="1" customWidth="1"/>
    <col min="1285" max="1286" width="10.85546875" style="1" customWidth="1"/>
    <col min="1287" max="1287" width="11.28515625" style="1" customWidth="1"/>
    <col min="1288" max="1288" width="10.7109375" style="1" customWidth="1"/>
    <col min="1289" max="1289" width="14.7109375" style="1" customWidth="1"/>
    <col min="1290" max="1290" width="15.28515625" style="1" customWidth="1"/>
    <col min="1291" max="1292" width="12.5703125" style="1" customWidth="1"/>
    <col min="1293" max="1293" width="12.28515625" style="1" customWidth="1"/>
    <col min="1294" max="1294" width="12.140625" style="1" customWidth="1"/>
    <col min="1295" max="1295" width="16.5703125" style="1" customWidth="1"/>
    <col min="1296" max="1536" width="9.140625" style="1"/>
    <col min="1537" max="1537" width="17.7109375" style="1" customWidth="1"/>
    <col min="1538" max="1538" width="8.7109375" style="1" customWidth="1"/>
    <col min="1539" max="1539" width="15.42578125" style="1" customWidth="1"/>
    <col min="1540" max="1540" width="17.28515625" style="1" customWidth="1"/>
    <col min="1541" max="1542" width="10.85546875" style="1" customWidth="1"/>
    <col min="1543" max="1543" width="11.28515625" style="1" customWidth="1"/>
    <col min="1544" max="1544" width="10.7109375" style="1" customWidth="1"/>
    <col min="1545" max="1545" width="14.7109375" style="1" customWidth="1"/>
    <col min="1546" max="1546" width="15.28515625" style="1" customWidth="1"/>
    <col min="1547" max="1548" width="12.5703125" style="1" customWidth="1"/>
    <col min="1549" max="1549" width="12.28515625" style="1" customWidth="1"/>
    <col min="1550" max="1550" width="12.140625" style="1" customWidth="1"/>
    <col min="1551" max="1551" width="16.5703125" style="1" customWidth="1"/>
    <col min="1552" max="1792" width="9.140625" style="1"/>
    <col min="1793" max="1793" width="17.7109375" style="1" customWidth="1"/>
    <col min="1794" max="1794" width="8.7109375" style="1" customWidth="1"/>
    <col min="1795" max="1795" width="15.42578125" style="1" customWidth="1"/>
    <col min="1796" max="1796" width="17.28515625" style="1" customWidth="1"/>
    <col min="1797" max="1798" width="10.85546875" style="1" customWidth="1"/>
    <col min="1799" max="1799" width="11.28515625" style="1" customWidth="1"/>
    <col min="1800" max="1800" width="10.7109375" style="1" customWidth="1"/>
    <col min="1801" max="1801" width="14.7109375" style="1" customWidth="1"/>
    <col min="1802" max="1802" width="15.28515625" style="1" customWidth="1"/>
    <col min="1803" max="1804" width="12.5703125" style="1" customWidth="1"/>
    <col min="1805" max="1805" width="12.28515625" style="1" customWidth="1"/>
    <col min="1806" max="1806" width="12.140625" style="1" customWidth="1"/>
    <col min="1807" max="1807" width="16.5703125" style="1" customWidth="1"/>
    <col min="1808" max="2048" width="9.140625" style="1"/>
    <col min="2049" max="2049" width="17.7109375" style="1" customWidth="1"/>
    <col min="2050" max="2050" width="8.7109375" style="1" customWidth="1"/>
    <col min="2051" max="2051" width="15.42578125" style="1" customWidth="1"/>
    <col min="2052" max="2052" width="17.28515625" style="1" customWidth="1"/>
    <col min="2053" max="2054" width="10.85546875" style="1" customWidth="1"/>
    <col min="2055" max="2055" width="11.28515625" style="1" customWidth="1"/>
    <col min="2056" max="2056" width="10.7109375" style="1" customWidth="1"/>
    <col min="2057" max="2057" width="14.7109375" style="1" customWidth="1"/>
    <col min="2058" max="2058" width="15.28515625" style="1" customWidth="1"/>
    <col min="2059" max="2060" width="12.5703125" style="1" customWidth="1"/>
    <col min="2061" max="2061" width="12.28515625" style="1" customWidth="1"/>
    <col min="2062" max="2062" width="12.140625" style="1" customWidth="1"/>
    <col min="2063" max="2063" width="16.5703125" style="1" customWidth="1"/>
    <col min="2064" max="2304" width="9.140625" style="1"/>
    <col min="2305" max="2305" width="17.7109375" style="1" customWidth="1"/>
    <col min="2306" max="2306" width="8.7109375" style="1" customWidth="1"/>
    <col min="2307" max="2307" width="15.42578125" style="1" customWidth="1"/>
    <col min="2308" max="2308" width="17.28515625" style="1" customWidth="1"/>
    <col min="2309" max="2310" width="10.85546875" style="1" customWidth="1"/>
    <col min="2311" max="2311" width="11.28515625" style="1" customWidth="1"/>
    <col min="2312" max="2312" width="10.7109375" style="1" customWidth="1"/>
    <col min="2313" max="2313" width="14.7109375" style="1" customWidth="1"/>
    <col min="2314" max="2314" width="15.28515625" style="1" customWidth="1"/>
    <col min="2315" max="2316" width="12.5703125" style="1" customWidth="1"/>
    <col min="2317" max="2317" width="12.28515625" style="1" customWidth="1"/>
    <col min="2318" max="2318" width="12.140625" style="1" customWidth="1"/>
    <col min="2319" max="2319" width="16.5703125" style="1" customWidth="1"/>
    <col min="2320" max="2560" width="9.140625" style="1"/>
    <col min="2561" max="2561" width="17.7109375" style="1" customWidth="1"/>
    <col min="2562" max="2562" width="8.7109375" style="1" customWidth="1"/>
    <col min="2563" max="2563" width="15.42578125" style="1" customWidth="1"/>
    <col min="2564" max="2564" width="17.28515625" style="1" customWidth="1"/>
    <col min="2565" max="2566" width="10.85546875" style="1" customWidth="1"/>
    <col min="2567" max="2567" width="11.28515625" style="1" customWidth="1"/>
    <col min="2568" max="2568" width="10.7109375" style="1" customWidth="1"/>
    <col min="2569" max="2569" width="14.7109375" style="1" customWidth="1"/>
    <col min="2570" max="2570" width="15.28515625" style="1" customWidth="1"/>
    <col min="2571" max="2572" width="12.5703125" style="1" customWidth="1"/>
    <col min="2573" max="2573" width="12.28515625" style="1" customWidth="1"/>
    <col min="2574" max="2574" width="12.140625" style="1" customWidth="1"/>
    <col min="2575" max="2575" width="16.5703125" style="1" customWidth="1"/>
    <col min="2576" max="2816" width="9.140625" style="1"/>
    <col min="2817" max="2817" width="17.7109375" style="1" customWidth="1"/>
    <col min="2818" max="2818" width="8.7109375" style="1" customWidth="1"/>
    <col min="2819" max="2819" width="15.42578125" style="1" customWidth="1"/>
    <col min="2820" max="2820" width="17.28515625" style="1" customWidth="1"/>
    <col min="2821" max="2822" width="10.85546875" style="1" customWidth="1"/>
    <col min="2823" max="2823" width="11.28515625" style="1" customWidth="1"/>
    <col min="2824" max="2824" width="10.7109375" style="1" customWidth="1"/>
    <col min="2825" max="2825" width="14.7109375" style="1" customWidth="1"/>
    <col min="2826" max="2826" width="15.28515625" style="1" customWidth="1"/>
    <col min="2827" max="2828" width="12.5703125" style="1" customWidth="1"/>
    <col min="2829" max="2829" width="12.28515625" style="1" customWidth="1"/>
    <col min="2830" max="2830" width="12.140625" style="1" customWidth="1"/>
    <col min="2831" max="2831" width="16.5703125" style="1" customWidth="1"/>
    <col min="2832" max="3072" width="9.140625" style="1"/>
    <col min="3073" max="3073" width="17.7109375" style="1" customWidth="1"/>
    <col min="3074" max="3074" width="8.7109375" style="1" customWidth="1"/>
    <col min="3075" max="3075" width="15.42578125" style="1" customWidth="1"/>
    <col min="3076" max="3076" width="17.28515625" style="1" customWidth="1"/>
    <col min="3077" max="3078" width="10.85546875" style="1" customWidth="1"/>
    <col min="3079" max="3079" width="11.28515625" style="1" customWidth="1"/>
    <col min="3080" max="3080" width="10.7109375" style="1" customWidth="1"/>
    <col min="3081" max="3081" width="14.7109375" style="1" customWidth="1"/>
    <col min="3082" max="3082" width="15.28515625" style="1" customWidth="1"/>
    <col min="3083" max="3084" width="12.5703125" style="1" customWidth="1"/>
    <col min="3085" max="3085" width="12.28515625" style="1" customWidth="1"/>
    <col min="3086" max="3086" width="12.140625" style="1" customWidth="1"/>
    <col min="3087" max="3087" width="16.5703125" style="1" customWidth="1"/>
    <col min="3088" max="3328" width="9.140625" style="1"/>
    <col min="3329" max="3329" width="17.7109375" style="1" customWidth="1"/>
    <col min="3330" max="3330" width="8.7109375" style="1" customWidth="1"/>
    <col min="3331" max="3331" width="15.42578125" style="1" customWidth="1"/>
    <col min="3332" max="3332" width="17.28515625" style="1" customWidth="1"/>
    <col min="3333" max="3334" width="10.85546875" style="1" customWidth="1"/>
    <col min="3335" max="3335" width="11.28515625" style="1" customWidth="1"/>
    <col min="3336" max="3336" width="10.7109375" style="1" customWidth="1"/>
    <col min="3337" max="3337" width="14.7109375" style="1" customWidth="1"/>
    <col min="3338" max="3338" width="15.28515625" style="1" customWidth="1"/>
    <col min="3339" max="3340" width="12.5703125" style="1" customWidth="1"/>
    <col min="3341" max="3341" width="12.28515625" style="1" customWidth="1"/>
    <col min="3342" max="3342" width="12.140625" style="1" customWidth="1"/>
    <col min="3343" max="3343" width="16.5703125" style="1" customWidth="1"/>
    <col min="3344" max="3584" width="9.140625" style="1"/>
    <col min="3585" max="3585" width="17.7109375" style="1" customWidth="1"/>
    <col min="3586" max="3586" width="8.7109375" style="1" customWidth="1"/>
    <col min="3587" max="3587" width="15.42578125" style="1" customWidth="1"/>
    <col min="3588" max="3588" width="17.28515625" style="1" customWidth="1"/>
    <col min="3589" max="3590" width="10.85546875" style="1" customWidth="1"/>
    <col min="3591" max="3591" width="11.28515625" style="1" customWidth="1"/>
    <col min="3592" max="3592" width="10.7109375" style="1" customWidth="1"/>
    <col min="3593" max="3593" width="14.7109375" style="1" customWidth="1"/>
    <col min="3594" max="3594" width="15.28515625" style="1" customWidth="1"/>
    <col min="3595" max="3596" width="12.5703125" style="1" customWidth="1"/>
    <col min="3597" max="3597" width="12.28515625" style="1" customWidth="1"/>
    <col min="3598" max="3598" width="12.140625" style="1" customWidth="1"/>
    <col min="3599" max="3599" width="16.5703125" style="1" customWidth="1"/>
    <col min="3600" max="3840" width="9.140625" style="1"/>
    <col min="3841" max="3841" width="17.7109375" style="1" customWidth="1"/>
    <col min="3842" max="3842" width="8.7109375" style="1" customWidth="1"/>
    <col min="3843" max="3843" width="15.42578125" style="1" customWidth="1"/>
    <col min="3844" max="3844" width="17.28515625" style="1" customWidth="1"/>
    <col min="3845" max="3846" width="10.85546875" style="1" customWidth="1"/>
    <col min="3847" max="3847" width="11.28515625" style="1" customWidth="1"/>
    <col min="3848" max="3848" width="10.7109375" style="1" customWidth="1"/>
    <col min="3849" max="3849" width="14.7109375" style="1" customWidth="1"/>
    <col min="3850" max="3850" width="15.28515625" style="1" customWidth="1"/>
    <col min="3851" max="3852" width="12.5703125" style="1" customWidth="1"/>
    <col min="3853" max="3853" width="12.28515625" style="1" customWidth="1"/>
    <col min="3854" max="3854" width="12.140625" style="1" customWidth="1"/>
    <col min="3855" max="3855" width="16.5703125" style="1" customWidth="1"/>
    <col min="3856" max="4096" width="9.140625" style="1"/>
    <col min="4097" max="4097" width="17.7109375" style="1" customWidth="1"/>
    <col min="4098" max="4098" width="8.7109375" style="1" customWidth="1"/>
    <col min="4099" max="4099" width="15.42578125" style="1" customWidth="1"/>
    <col min="4100" max="4100" width="17.28515625" style="1" customWidth="1"/>
    <col min="4101" max="4102" width="10.85546875" style="1" customWidth="1"/>
    <col min="4103" max="4103" width="11.28515625" style="1" customWidth="1"/>
    <col min="4104" max="4104" width="10.7109375" style="1" customWidth="1"/>
    <col min="4105" max="4105" width="14.7109375" style="1" customWidth="1"/>
    <col min="4106" max="4106" width="15.28515625" style="1" customWidth="1"/>
    <col min="4107" max="4108" width="12.5703125" style="1" customWidth="1"/>
    <col min="4109" max="4109" width="12.28515625" style="1" customWidth="1"/>
    <col min="4110" max="4110" width="12.140625" style="1" customWidth="1"/>
    <col min="4111" max="4111" width="16.5703125" style="1" customWidth="1"/>
    <col min="4112" max="4352" width="9.140625" style="1"/>
    <col min="4353" max="4353" width="17.7109375" style="1" customWidth="1"/>
    <col min="4354" max="4354" width="8.7109375" style="1" customWidth="1"/>
    <col min="4355" max="4355" width="15.42578125" style="1" customWidth="1"/>
    <col min="4356" max="4356" width="17.28515625" style="1" customWidth="1"/>
    <col min="4357" max="4358" width="10.85546875" style="1" customWidth="1"/>
    <col min="4359" max="4359" width="11.28515625" style="1" customWidth="1"/>
    <col min="4360" max="4360" width="10.7109375" style="1" customWidth="1"/>
    <col min="4361" max="4361" width="14.7109375" style="1" customWidth="1"/>
    <col min="4362" max="4362" width="15.28515625" style="1" customWidth="1"/>
    <col min="4363" max="4364" width="12.5703125" style="1" customWidth="1"/>
    <col min="4365" max="4365" width="12.28515625" style="1" customWidth="1"/>
    <col min="4366" max="4366" width="12.140625" style="1" customWidth="1"/>
    <col min="4367" max="4367" width="16.5703125" style="1" customWidth="1"/>
    <col min="4368" max="4608" width="9.140625" style="1"/>
    <col min="4609" max="4609" width="17.7109375" style="1" customWidth="1"/>
    <col min="4610" max="4610" width="8.7109375" style="1" customWidth="1"/>
    <col min="4611" max="4611" width="15.42578125" style="1" customWidth="1"/>
    <col min="4612" max="4612" width="17.28515625" style="1" customWidth="1"/>
    <col min="4613" max="4614" width="10.85546875" style="1" customWidth="1"/>
    <col min="4615" max="4615" width="11.28515625" style="1" customWidth="1"/>
    <col min="4616" max="4616" width="10.7109375" style="1" customWidth="1"/>
    <col min="4617" max="4617" width="14.7109375" style="1" customWidth="1"/>
    <col min="4618" max="4618" width="15.28515625" style="1" customWidth="1"/>
    <col min="4619" max="4620" width="12.5703125" style="1" customWidth="1"/>
    <col min="4621" max="4621" width="12.28515625" style="1" customWidth="1"/>
    <col min="4622" max="4622" width="12.140625" style="1" customWidth="1"/>
    <col min="4623" max="4623" width="16.5703125" style="1" customWidth="1"/>
    <col min="4624" max="4864" width="9.140625" style="1"/>
    <col min="4865" max="4865" width="17.7109375" style="1" customWidth="1"/>
    <col min="4866" max="4866" width="8.7109375" style="1" customWidth="1"/>
    <col min="4867" max="4867" width="15.42578125" style="1" customWidth="1"/>
    <col min="4868" max="4868" width="17.28515625" style="1" customWidth="1"/>
    <col min="4869" max="4870" width="10.85546875" style="1" customWidth="1"/>
    <col min="4871" max="4871" width="11.28515625" style="1" customWidth="1"/>
    <col min="4872" max="4872" width="10.7109375" style="1" customWidth="1"/>
    <col min="4873" max="4873" width="14.7109375" style="1" customWidth="1"/>
    <col min="4874" max="4874" width="15.28515625" style="1" customWidth="1"/>
    <col min="4875" max="4876" width="12.5703125" style="1" customWidth="1"/>
    <col min="4877" max="4877" width="12.28515625" style="1" customWidth="1"/>
    <col min="4878" max="4878" width="12.140625" style="1" customWidth="1"/>
    <col min="4879" max="4879" width="16.5703125" style="1" customWidth="1"/>
    <col min="4880" max="5120" width="9.140625" style="1"/>
    <col min="5121" max="5121" width="17.7109375" style="1" customWidth="1"/>
    <col min="5122" max="5122" width="8.7109375" style="1" customWidth="1"/>
    <col min="5123" max="5123" width="15.42578125" style="1" customWidth="1"/>
    <col min="5124" max="5124" width="17.28515625" style="1" customWidth="1"/>
    <col min="5125" max="5126" width="10.85546875" style="1" customWidth="1"/>
    <col min="5127" max="5127" width="11.28515625" style="1" customWidth="1"/>
    <col min="5128" max="5128" width="10.7109375" style="1" customWidth="1"/>
    <col min="5129" max="5129" width="14.7109375" style="1" customWidth="1"/>
    <col min="5130" max="5130" width="15.28515625" style="1" customWidth="1"/>
    <col min="5131" max="5132" width="12.5703125" style="1" customWidth="1"/>
    <col min="5133" max="5133" width="12.28515625" style="1" customWidth="1"/>
    <col min="5134" max="5134" width="12.140625" style="1" customWidth="1"/>
    <col min="5135" max="5135" width="16.5703125" style="1" customWidth="1"/>
    <col min="5136" max="5376" width="9.140625" style="1"/>
    <col min="5377" max="5377" width="17.7109375" style="1" customWidth="1"/>
    <col min="5378" max="5378" width="8.7109375" style="1" customWidth="1"/>
    <col min="5379" max="5379" width="15.42578125" style="1" customWidth="1"/>
    <col min="5380" max="5380" width="17.28515625" style="1" customWidth="1"/>
    <col min="5381" max="5382" width="10.85546875" style="1" customWidth="1"/>
    <col min="5383" max="5383" width="11.28515625" style="1" customWidth="1"/>
    <col min="5384" max="5384" width="10.7109375" style="1" customWidth="1"/>
    <col min="5385" max="5385" width="14.7109375" style="1" customWidth="1"/>
    <col min="5386" max="5386" width="15.28515625" style="1" customWidth="1"/>
    <col min="5387" max="5388" width="12.5703125" style="1" customWidth="1"/>
    <col min="5389" max="5389" width="12.28515625" style="1" customWidth="1"/>
    <col min="5390" max="5390" width="12.140625" style="1" customWidth="1"/>
    <col min="5391" max="5391" width="16.5703125" style="1" customWidth="1"/>
    <col min="5392" max="5632" width="9.140625" style="1"/>
    <col min="5633" max="5633" width="17.7109375" style="1" customWidth="1"/>
    <col min="5634" max="5634" width="8.7109375" style="1" customWidth="1"/>
    <col min="5635" max="5635" width="15.42578125" style="1" customWidth="1"/>
    <col min="5636" max="5636" width="17.28515625" style="1" customWidth="1"/>
    <col min="5637" max="5638" width="10.85546875" style="1" customWidth="1"/>
    <col min="5639" max="5639" width="11.28515625" style="1" customWidth="1"/>
    <col min="5640" max="5640" width="10.7109375" style="1" customWidth="1"/>
    <col min="5641" max="5641" width="14.7109375" style="1" customWidth="1"/>
    <col min="5642" max="5642" width="15.28515625" style="1" customWidth="1"/>
    <col min="5643" max="5644" width="12.5703125" style="1" customWidth="1"/>
    <col min="5645" max="5645" width="12.28515625" style="1" customWidth="1"/>
    <col min="5646" max="5646" width="12.140625" style="1" customWidth="1"/>
    <col min="5647" max="5647" width="16.5703125" style="1" customWidth="1"/>
    <col min="5648" max="5888" width="9.140625" style="1"/>
    <col min="5889" max="5889" width="17.7109375" style="1" customWidth="1"/>
    <col min="5890" max="5890" width="8.7109375" style="1" customWidth="1"/>
    <col min="5891" max="5891" width="15.42578125" style="1" customWidth="1"/>
    <col min="5892" max="5892" width="17.28515625" style="1" customWidth="1"/>
    <col min="5893" max="5894" width="10.85546875" style="1" customWidth="1"/>
    <col min="5895" max="5895" width="11.28515625" style="1" customWidth="1"/>
    <col min="5896" max="5896" width="10.7109375" style="1" customWidth="1"/>
    <col min="5897" max="5897" width="14.7109375" style="1" customWidth="1"/>
    <col min="5898" max="5898" width="15.28515625" style="1" customWidth="1"/>
    <col min="5899" max="5900" width="12.5703125" style="1" customWidth="1"/>
    <col min="5901" max="5901" width="12.28515625" style="1" customWidth="1"/>
    <col min="5902" max="5902" width="12.140625" style="1" customWidth="1"/>
    <col min="5903" max="5903" width="16.5703125" style="1" customWidth="1"/>
    <col min="5904" max="6144" width="9.140625" style="1"/>
    <col min="6145" max="6145" width="17.7109375" style="1" customWidth="1"/>
    <col min="6146" max="6146" width="8.7109375" style="1" customWidth="1"/>
    <col min="6147" max="6147" width="15.42578125" style="1" customWidth="1"/>
    <col min="6148" max="6148" width="17.28515625" style="1" customWidth="1"/>
    <col min="6149" max="6150" width="10.85546875" style="1" customWidth="1"/>
    <col min="6151" max="6151" width="11.28515625" style="1" customWidth="1"/>
    <col min="6152" max="6152" width="10.7109375" style="1" customWidth="1"/>
    <col min="6153" max="6153" width="14.7109375" style="1" customWidth="1"/>
    <col min="6154" max="6154" width="15.28515625" style="1" customWidth="1"/>
    <col min="6155" max="6156" width="12.5703125" style="1" customWidth="1"/>
    <col min="6157" max="6157" width="12.28515625" style="1" customWidth="1"/>
    <col min="6158" max="6158" width="12.140625" style="1" customWidth="1"/>
    <col min="6159" max="6159" width="16.5703125" style="1" customWidth="1"/>
    <col min="6160" max="6400" width="9.140625" style="1"/>
    <col min="6401" max="6401" width="17.7109375" style="1" customWidth="1"/>
    <col min="6402" max="6402" width="8.7109375" style="1" customWidth="1"/>
    <col min="6403" max="6403" width="15.42578125" style="1" customWidth="1"/>
    <col min="6404" max="6404" width="17.28515625" style="1" customWidth="1"/>
    <col min="6405" max="6406" width="10.85546875" style="1" customWidth="1"/>
    <col min="6407" max="6407" width="11.28515625" style="1" customWidth="1"/>
    <col min="6408" max="6408" width="10.7109375" style="1" customWidth="1"/>
    <col min="6409" max="6409" width="14.7109375" style="1" customWidth="1"/>
    <col min="6410" max="6410" width="15.28515625" style="1" customWidth="1"/>
    <col min="6411" max="6412" width="12.5703125" style="1" customWidth="1"/>
    <col min="6413" max="6413" width="12.28515625" style="1" customWidth="1"/>
    <col min="6414" max="6414" width="12.140625" style="1" customWidth="1"/>
    <col min="6415" max="6415" width="16.5703125" style="1" customWidth="1"/>
    <col min="6416" max="6656" width="9.140625" style="1"/>
    <col min="6657" max="6657" width="17.7109375" style="1" customWidth="1"/>
    <col min="6658" max="6658" width="8.7109375" style="1" customWidth="1"/>
    <col min="6659" max="6659" width="15.42578125" style="1" customWidth="1"/>
    <col min="6660" max="6660" width="17.28515625" style="1" customWidth="1"/>
    <col min="6661" max="6662" width="10.85546875" style="1" customWidth="1"/>
    <col min="6663" max="6663" width="11.28515625" style="1" customWidth="1"/>
    <col min="6664" max="6664" width="10.7109375" style="1" customWidth="1"/>
    <col min="6665" max="6665" width="14.7109375" style="1" customWidth="1"/>
    <col min="6666" max="6666" width="15.28515625" style="1" customWidth="1"/>
    <col min="6667" max="6668" width="12.5703125" style="1" customWidth="1"/>
    <col min="6669" max="6669" width="12.28515625" style="1" customWidth="1"/>
    <col min="6670" max="6670" width="12.140625" style="1" customWidth="1"/>
    <col min="6671" max="6671" width="16.5703125" style="1" customWidth="1"/>
    <col min="6672" max="6912" width="9.140625" style="1"/>
    <col min="6913" max="6913" width="17.7109375" style="1" customWidth="1"/>
    <col min="6914" max="6914" width="8.7109375" style="1" customWidth="1"/>
    <col min="6915" max="6915" width="15.42578125" style="1" customWidth="1"/>
    <col min="6916" max="6916" width="17.28515625" style="1" customWidth="1"/>
    <col min="6917" max="6918" width="10.85546875" style="1" customWidth="1"/>
    <col min="6919" max="6919" width="11.28515625" style="1" customWidth="1"/>
    <col min="6920" max="6920" width="10.7109375" style="1" customWidth="1"/>
    <col min="6921" max="6921" width="14.7109375" style="1" customWidth="1"/>
    <col min="6922" max="6922" width="15.28515625" style="1" customWidth="1"/>
    <col min="6923" max="6924" width="12.5703125" style="1" customWidth="1"/>
    <col min="6925" max="6925" width="12.28515625" style="1" customWidth="1"/>
    <col min="6926" max="6926" width="12.140625" style="1" customWidth="1"/>
    <col min="6927" max="6927" width="16.5703125" style="1" customWidth="1"/>
    <col min="6928" max="7168" width="9.140625" style="1"/>
    <col min="7169" max="7169" width="17.7109375" style="1" customWidth="1"/>
    <col min="7170" max="7170" width="8.7109375" style="1" customWidth="1"/>
    <col min="7171" max="7171" width="15.42578125" style="1" customWidth="1"/>
    <col min="7172" max="7172" width="17.28515625" style="1" customWidth="1"/>
    <col min="7173" max="7174" width="10.85546875" style="1" customWidth="1"/>
    <col min="7175" max="7175" width="11.28515625" style="1" customWidth="1"/>
    <col min="7176" max="7176" width="10.7109375" style="1" customWidth="1"/>
    <col min="7177" max="7177" width="14.7109375" style="1" customWidth="1"/>
    <col min="7178" max="7178" width="15.28515625" style="1" customWidth="1"/>
    <col min="7179" max="7180" width="12.5703125" style="1" customWidth="1"/>
    <col min="7181" max="7181" width="12.28515625" style="1" customWidth="1"/>
    <col min="7182" max="7182" width="12.140625" style="1" customWidth="1"/>
    <col min="7183" max="7183" width="16.5703125" style="1" customWidth="1"/>
    <col min="7184" max="7424" width="9.140625" style="1"/>
    <col min="7425" max="7425" width="17.7109375" style="1" customWidth="1"/>
    <col min="7426" max="7426" width="8.7109375" style="1" customWidth="1"/>
    <col min="7427" max="7427" width="15.42578125" style="1" customWidth="1"/>
    <col min="7428" max="7428" width="17.28515625" style="1" customWidth="1"/>
    <col min="7429" max="7430" width="10.85546875" style="1" customWidth="1"/>
    <col min="7431" max="7431" width="11.28515625" style="1" customWidth="1"/>
    <col min="7432" max="7432" width="10.7109375" style="1" customWidth="1"/>
    <col min="7433" max="7433" width="14.7109375" style="1" customWidth="1"/>
    <col min="7434" max="7434" width="15.28515625" style="1" customWidth="1"/>
    <col min="7435" max="7436" width="12.5703125" style="1" customWidth="1"/>
    <col min="7437" max="7437" width="12.28515625" style="1" customWidth="1"/>
    <col min="7438" max="7438" width="12.140625" style="1" customWidth="1"/>
    <col min="7439" max="7439" width="16.5703125" style="1" customWidth="1"/>
    <col min="7440" max="7680" width="9.140625" style="1"/>
    <col min="7681" max="7681" width="17.7109375" style="1" customWidth="1"/>
    <col min="7682" max="7682" width="8.7109375" style="1" customWidth="1"/>
    <col min="7683" max="7683" width="15.42578125" style="1" customWidth="1"/>
    <col min="7684" max="7684" width="17.28515625" style="1" customWidth="1"/>
    <col min="7685" max="7686" width="10.85546875" style="1" customWidth="1"/>
    <col min="7687" max="7687" width="11.28515625" style="1" customWidth="1"/>
    <col min="7688" max="7688" width="10.7109375" style="1" customWidth="1"/>
    <col min="7689" max="7689" width="14.7109375" style="1" customWidth="1"/>
    <col min="7690" max="7690" width="15.28515625" style="1" customWidth="1"/>
    <col min="7691" max="7692" width="12.5703125" style="1" customWidth="1"/>
    <col min="7693" max="7693" width="12.28515625" style="1" customWidth="1"/>
    <col min="7694" max="7694" width="12.140625" style="1" customWidth="1"/>
    <col min="7695" max="7695" width="16.5703125" style="1" customWidth="1"/>
    <col min="7696" max="7936" width="9.140625" style="1"/>
    <col min="7937" max="7937" width="17.7109375" style="1" customWidth="1"/>
    <col min="7938" max="7938" width="8.7109375" style="1" customWidth="1"/>
    <col min="7939" max="7939" width="15.42578125" style="1" customWidth="1"/>
    <col min="7940" max="7940" width="17.28515625" style="1" customWidth="1"/>
    <col min="7941" max="7942" width="10.85546875" style="1" customWidth="1"/>
    <col min="7943" max="7943" width="11.28515625" style="1" customWidth="1"/>
    <col min="7944" max="7944" width="10.7109375" style="1" customWidth="1"/>
    <col min="7945" max="7945" width="14.7109375" style="1" customWidth="1"/>
    <col min="7946" max="7946" width="15.28515625" style="1" customWidth="1"/>
    <col min="7947" max="7948" width="12.5703125" style="1" customWidth="1"/>
    <col min="7949" max="7949" width="12.28515625" style="1" customWidth="1"/>
    <col min="7950" max="7950" width="12.140625" style="1" customWidth="1"/>
    <col min="7951" max="7951" width="16.5703125" style="1" customWidth="1"/>
    <col min="7952" max="8192" width="9.140625" style="1"/>
    <col min="8193" max="8193" width="17.7109375" style="1" customWidth="1"/>
    <col min="8194" max="8194" width="8.7109375" style="1" customWidth="1"/>
    <col min="8195" max="8195" width="15.42578125" style="1" customWidth="1"/>
    <col min="8196" max="8196" width="17.28515625" style="1" customWidth="1"/>
    <col min="8197" max="8198" width="10.85546875" style="1" customWidth="1"/>
    <col min="8199" max="8199" width="11.28515625" style="1" customWidth="1"/>
    <col min="8200" max="8200" width="10.7109375" style="1" customWidth="1"/>
    <col min="8201" max="8201" width="14.7109375" style="1" customWidth="1"/>
    <col min="8202" max="8202" width="15.28515625" style="1" customWidth="1"/>
    <col min="8203" max="8204" width="12.5703125" style="1" customWidth="1"/>
    <col min="8205" max="8205" width="12.28515625" style="1" customWidth="1"/>
    <col min="8206" max="8206" width="12.140625" style="1" customWidth="1"/>
    <col min="8207" max="8207" width="16.5703125" style="1" customWidth="1"/>
    <col min="8208" max="8448" width="9.140625" style="1"/>
    <col min="8449" max="8449" width="17.7109375" style="1" customWidth="1"/>
    <col min="8450" max="8450" width="8.7109375" style="1" customWidth="1"/>
    <col min="8451" max="8451" width="15.42578125" style="1" customWidth="1"/>
    <col min="8452" max="8452" width="17.28515625" style="1" customWidth="1"/>
    <col min="8453" max="8454" width="10.85546875" style="1" customWidth="1"/>
    <col min="8455" max="8455" width="11.28515625" style="1" customWidth="1"/>
    <col min="8456" max="8456" width="10.7109375" style="1" customWidth="1"/>
    <col min="8457" max="8457" width="14.7109375" style="1" customWidth="1"/>
    <col min="8458" max="8458" width="15.28515625" style="1" customWidth="1"/>
    <col min="8459" max="8460" width="12.5703125" style="1" customWidth="1"/>
    <col min="8461" max="8461" width="12.28515625" style="1" customWidth="1"/>
    <col min="8462" max="8462" width="12.140625" style="1" customWidth="1"/>
    <col min="8463" max="8463" width="16.5703125" style="1" customWidth="1"/>
    <col min="8464" max="8704" width="9.140625" style="1"/>
    <col min="8705" max="8705" width="17.7109375" style="1" customWidth="1"/>
    <col min="8706" max="8706" width="8.7109375" style="1" customWidth="1"/>
    <col min="8707" max="8707" width="15.42578125" style="1" customWidth="1"/>
    <col min="8708" max="8708" width="17.28515625" style="1" customWidth="1"/>
    <col min="8709" max="8710" width="10.85546875" style="1" customWidth="1"/>
    <col min="8711" max="8711" width="11.28515625" style="1" customWidth="1"/>
    <col min="8712" max="8712" width="10.7109375" style="1" customWidth="1"/>
    <col min="8713" max="8713" width="14.7109375" style="1" customWidth="1"/>
    <col min="8714" max="8714" width="15.28515625" style="1" customWidth="1"/>
    <col min="8715" max="8716" width="12.5703125" style="1" customWidth="1"/>
    <col min="8717" max="8717" width="12.28515625" style="1" customWidth="1"/>
    <col min="8718" max="8718" width="12.140625" style="1" customWidth="1"/>
    <col min="8719" max="8719" width="16.5703125" style="1" customWidth="1"/>
    <col min="8720" max="8960" width="9.140625" style="1"/>
    <col min="8961" max="8961" width="17.7109375" style="1" customWidth="1"/>
    <col min="8962" max="8962" width="8.7109375" style="1" customWidth="1"/>
    <col min="8963" max="8963" width="15.42578125" style="1" customWidth="1"/>
    <col min="8964" max="8964" width="17.28515625" style="1" customWidth="1"/>
    <col min="8965" max="8966" width="10.85546875" style="1" customWidth="1"/>
    <col min="8967" max="8967" width="11.28515625" style="1" customWidth="1"/>
    <col min="8968" max="8968" width="10.7109375" style="1" customWidth="1"/>
    <col min="8969" max="8969" width="14.7109375" style="1" customWidth="1"/>
    <col min="8970" max="8970" width="15.28515625" style="1" customWidth="1"/>
    <col min="8971" max="8972" width="12.5703125" style="1" customWidth="1"/>
    <col min="8973" max="8973" width="12.28515625" style="1" customWidth="1"/>
    <col min="8974" max="8974" width="12.140625" style="1" customWidth="1"/>
    <col min="8975" max="8975" width="16.5703125" style="1" customWidth="1"/>
    <col min="8976" max="9216" width="9.140625" style="1"/>
    <col min="9217" max="9217" width="17.7109375" style="1" customWidth="1"/>
    <col min="9218" max="9218" width="8.7109375" style="1" customWidth="1"/>
    <col min="9219" max="9219" width="15.42578125" style="1" customWidth="1"/>
    <col min="9220" max="9220" width="17.28515625" style="1" customWidth="1"/>
    <col min="9221" max="9222" width="10.85546875" style="1" customWidth="1"/>
    <col min="9223" max="9223" width="11.28515625" style="1" customWidth="1"/>
    <col min="9224" max="9224" width="10.7109375" style="1" customWidth="1"/>
    <col min="9225" max="9225" width="14.7109375" style="1" customWidth="1"/>
    <col min="9226" max="9226" width="15.28515625" style="1" customWidth="1"/>
    <col min="9227" max="9228" width="12.5703125" style="1" customWidth="1"/>
    <col min="9229" max="9229" width="12.28515625" style="1" customWidth="1"/>
    <col min="9230" max="9230" width="12.140625" style="1" customWidth="1"/>
    <col min="9231" max="9231" width="16.5703125" style="1" customWidth="1"/>
    <col min="9232" max="9472" width="9.140625" style="1"/>
    <col min="9473" max="9473" width="17.7109375" style="1" customWidth="1"/>
    <col min="9474" max="9474" width="8.7109375" style="1" customWidth="1"/>
    <col min="9475" max="9475" width="15.42578125" style="1" customWidth="1"/>
    <col min="9476" max="9476" width="17.28515625" style="1" customWidth="1"/>
    <col min="9477" max="9478" width="10.85546875" style="1" customWidth="1"/>
    <col min="9479" max="9479" width="11.28515625" style="1" customWidth="1"/>
    <col min="9480" max="9480" width="10.7109375" style="1" customWidth="1"/>
    <col min="9481" max="9481" width="14.7109375" style="1" customWidth="1"/>
    <col min="9482" max="9482" width="15.28515625" style="1" customWidth="1"/>
    <col min="9483" max="9484" width="12.5703125" style="1" customWidth="1"/>
    <col min="9485" max="9485" width="12.28515625" style="1" customWidth="1"/>
    <col min="9486" max="9486" width="12.140625" style="1" customWidth="1"/>
    <col min="9487" max="9487" width="16.5703125" style="1" customWidth="1"/>
    <col min="9488" max="9728" width="9.140625" style="1"/>
    <col min="9729" max="9729" width="17.7109375" style="1" customWidth="1"/>
    <col min="9730" max="9730" width="8.7109375" style="1" customWidth="1"/>
    <col min="9731" max="9731" width="15.42578125" style="1" customWidth="1"/>
    <col min="9732" max="9732" width="17.28515625" style="1" customWidth="1"/>
    <col min="9733" max="9734" width="10.85546875" style="1" customWidth="1"/>
    <col min="9735" max="9735" width="11.28515625" style="1" customWidth="1"/>
    <col min="9736" max="9736" width="10.7109375" style="1" customWidth="1"/>
    <col min="9737" max="9737" width="14.7109375" style="1" customWidth="1"/>
    <col min="9738" max="9738" width="15.28515625" style="1" customWidth="1"/>
    <col min="9739" max="9740" width="12.5703125" style="1" customWidth="1"/>
    <col min="9741" max="9741" width="12.28515625" style="1" customWidth="1"/>
    <col min="9742" max="9742" width="12.140625" style="1" customWidth="1"/>
    <col min="9743" max="9743" width="16.5703125" style="1" customWidth="1"/>
    <col min="9744" max="9984" width="9.140625" style="1"/>
    <col min="9985" max="9985" width="17.7109375" style="1" customWidth="1"/>
    <col min="9986" max="9986" width="8.7109375" style="1" customWidth="1"/>
    <col min="9987" max="9987" width="15.42578125" style="1" customWidth="1"/>
    <col min="9988" max="9988" width="17.28515625" style="1" customWidth="1"/>
    <col min="9989" max="9990" width="10.85546875" style="1" customWidth="1"/>
    <col min="9991" max="9991" width="11.28515625" style="1" customWidth="1"/>
    <col min="9992" max="9992" width="10.7109375" style="1" customWidth="1"/>
    <col min="9993" max="9993" width="14.7109375" style="1" customWidth="1"/>
    <col min="9994" max="9994" width="15.28515625" style="1" customWidth="1"/>
    <col min="9995" max="9996" width="12.5703125" style="1" customWidth="1"/>
    <col min="9997" max="9997" width="12.28515625" style="1" customWidth="1"/>
    <col min="9998" max="9998" width="12.140625" style="1" customWidth="1"/>
    <col min="9999" max="9999" width="16.5703125" style="1" customWidth="1"/>
    <col min="10000" max="10240" width="9.140625" style="1"/>
    <col min="10241" max="10241" width="17.7109375" style="1" customWidth="1"/>
    <col min="10242" max="10242" width="8.7109375" style="1" customWidth="1"/>
    <col min="10243" max="10243" width="15.42578125" style="1" customWidth="1"/>
    <col min="10244" max="10244" width="17.28515625" style="1" customWidth="1"/>
    <col min="10245" max="10246" width="10.85546875" style="1" customWidth="1"/>
    <col min="10247" max="10247" width="11.28515625" style="1" customWidth="1"/>
    <col min="10248" max="10248" width="10.7109375" style="1" customWidth="1"/>
    <col min="10249" max="10249" width="14.7109375" style="1" customWidth="1"/>
    <col min="10250" max="10250" width="15.28515625" style="1" customWidth="1"/>
    <col min="10251" max="10252" width="12.5703125" style="1" customWidth="1"/>
    <col min="10253" max="10253" width="12.28515625" style="1" customWidth="1"/>
    <col min="10254" max="10254" width="12.140625" style="1" customWidth="1"/>
    <col min="10255" max="10255" width="16.5703125" style="1" customWidth="1"/>
    <col min="10256" max="10496" width="9.140625" style="1"/>
    <col min="10497" max="10497" width="17.7109375" style="1" customWidth="1"/>
    <col min="10498" max="10498" width="8.7109375" style="1" customWidth="1"/>
    <col min="10499" max="10499" width="15.42578125" style="1" customWidth="1"/>
    <col min="10500" max="10500" width="17.28515625" style="1" customWidth="1"/>
    <col min="10501" max="10502" width="10.85546875" style="1" customWidth="1"/>
    <col min="10503" max="10503" width="11.28515625" style="1" customWidth="1"/>
    <col min="10504" max="10504" width="10.7109375" style="1" customWidth="1"/>
    <col min="10505" max="10505" width="14.7109375" style="1" customWidth="1"/>
    <col min="10506" max="10506" width="15.28515625" style="1" customWidth="1"/>
    <col min="10507" max="10508" width="12.5703125" style="1" customWidth="1"/>
    <col min="10509" max="10509" width="12.28515625" style="1" customWidth="1"/>
    <col min="10510" max="10510" width="12.140625" style="1" customWidth="1"/>
    <col min="10511" max="10511" width="16.5703125" style="1" customWidth="1"/>
    <col min="10512" max="10752" width="9.140625" style="1"/>
    <col min="10753" max="10753" width="17.7109375" style="1" customWidth="1"/>
    <col min="10754" max="10754" width="8.7109375" style="1" customWidth="1"/>
    <col min="10755" max="10755" width="15.42578125" style="1" customWidth="1"/>
    <col min="10756" max="10756" width="17.28515625" style="1" customWidth="1"/>
    <col min="10757" max="10758" width="10.85546875" style="1" customWidth="1"/>
    <col min="10759" max="10759" width="11.28515625" style="1" customWidth="1"/>
    <col min="10760" max="10760" width="10.7109375" style="1" customWidth="1"/>
    <col min="10761" max="10761" width="14.7109375" style="1" customWidth="1"/>
    <col min="10762" max="10762" width="15.28515625" style="1" customWidth="1"/>
    <col min="10763" max="10764" width="12.5703125" style="1" customWidth="1"/>
    <col min="10765" max="10765" width="12.28515625" style="1" customWidth="1"/>
    <col min="10766" max="10766" width="12.140625" style="1" customWidth="1"/>
    <col min="10767" max="10767" width="16.5703125" style="1" customWidth="1"/>
    <col min="10768" max="11008" width="9.140625" style="1"/>
    <col min="11009" max="11009" width="17.7109375" style="1" customWidth="1"/>
    <col min="11010" max="11010" width="8.7109375" style="1" customWidth="1"/>
    <col min="11011" max="11011" width="15.42578125" style="1" customWidth="1"/>
    <col min="11012" max="11012" width="17.28515625" style="1" customWidth="1"/>
    <col min="11013" max="11014" width="10.85546875" style="1" customWidth="1"/>
    <col min="11015" max="11015" width="11.28515625" style="1" customWidth="1"/>
    <col min="11016" max="11016" width="10.7109375" style="1" customWidth="1"/>
    <col min="11017" max="11017" width="14.7109375" style="1" customWidth="1"/>
    <col min="11018" max="11018" width="15.28515625" style="1" customWidth="1"/>
    <col min="11019" max="11020" width="12.5703125" style="1" customWidth="1"/>
    <col min="11021" max="11021" width="12.28515625" style="1" customWidth="1"/>
    <col min="11022" max="11022" width="12.140625" style="1" customWidth="1"/>
    <col min="11023" max="11023" width="16.5703125" style="1" customWidth="1"/>
    <col min="11024" max="11264" width="9.140625" style="1"/>
    <col min="11265" max="11265" width="17.7109375" style="1" customWidth="1"/>
    <col min="11266" max="11266" width="8.7109375" style="1" customWidth="1"/>
    <col min="11267" max="11267" width="15.42578125" style="1" customWidth="1"/>
    <col min="11268" max="11268" width="17.28515625" style="1" customWidth="1"/>
    <col min="11269" max="11270" width="10.85546875" style="1" customWidth="1"/>
    <col min="11271" max="11271" width="11.28515625" style="1" customWidth="1"/>
    <col min="11272" max="11272" width="10.7109375" style="1" customWidth="1"/>
    <col min="11273" max="11273" width="14.7109375" style="1" customWidth="1"/>
    <col min="11274" max="11274" width="15.28515625" style="1" customWidth="1"/>
    <col min="11275" max="11276" width="12.5703125" style="1" customWidth="1"/>
    <col min="11277" max="11277" width="12.28515625" style="1" customWidth="1"/>
    <col min="11278" max="11278" width="12.140625" style="1" customWidth="1"/>
    <col min="11279" max="11279" width="16.5703125" style="1" customWidth="1"/>
    <col min="11280" max="11520" width="9.140625" style="1"/>
    <col min="11521" max="11521" width="17.7109375" style="1" customWidth="1"/>
    <col min="11522" max="11522" width="8.7109375" style="1" customWidth="1"/>
    <col min="11523" max="11523" width="15.42578125" style="1" customWidth="1"/>
    <col min="11524" max="11524" width="17.28515625" style="1" customWidth="1"/>
    <col min="11525" max="11526" width="10.85546875" style="1" customWidth="1"/>
    <col min="11527" max="11527" width="11.28515625" style="1" customWidth="1"/>
    <col min="11528" max="11528" width="10.7109375" style="1" customWidth="1"/>
    <col min="11529" max="11529" width="14.7109375" style="1" customWidth="1"/>
    <col min="11530" max="11530" width="15.28515625" style="1" customWidth="1"/>
    <col min="11531" max="11532" width="12.5703125" style="1" customWidth="1"/>
    <col min="11533" max="11533" width="12.28515625" style="1" customWidth="1"/>
    <col min="11534" max="11534" width="12.140625" style="1" customWidth="1"/>
    <col min="11535" max="11535" width="16.5703125" style="1" customWidth="1"/>
    <col min="11536" max="11776" width="9.140625" style="1"/>
    <col min="11777" max="11777" width="17.7109375" style="1" customWidth="1"/>
    <col min="11778" max="11778" width="8.7109375" style="1" customWidth="1"/>
    <col min="11779" max="11779" width="15.42578125" style="1" customWidth="1"/>
    <col min="11780" max="11780" width="17.28515625" style="1" customWidth="1"/>
    <col min="11781" max="11782" width="10.85546875" style="1" customWidth="1"/>
    <col min="11783" max="11783" width="11.28515625" style="1" customWidth="1"/>
    <col min="11784" max="11784" width="10.7109375" style="1" customWidth="1"/>
    <col min="11785" max="11785" width="14.7109375" style="1" customWidth="1"/>
    <col min="11786" max="11786" width="15.28515625" style="1" customWidth="1"/>
    <col min="11787" max="11788" width="12.5703125" style="1" customWidth="1"/>
    <col min="11789" max="11789" width="12.28515625" style="1" customWidth="1"/>
    <col min="11790" max="11790" width="12.140625" style="1" customWidth="1"/>
    <col min="11791" max="11791" width="16.5703125" style="1" customWidth="1"/>
    <col min="11792" max="12032" width="9.140625" style="1"/>
    <col min="12033" max="12033" width="17.7109375" style="1" customWidth="1"/>
    <col min="12034" max="12034" width="8.7109375" style="1" customWidth="1"/>
    <col min="12035" max="12035" width="15.42578125" style="1" customWidth="1"/>
    <col min="12036" max="12036" width="17.28515625" style="1" customWidth="1"/>
    <col min="12037" max="12038" width="10.85546875" style="1" customWidth="1"/>
    <col min="12039" max="12039" width="11.28515625" style="1" customWidth="1"/>
    <col min="12040" max="12040" width="10.7109375" style="1" customWidth="1"/>
    <col min="12041" max="12041" width="14.7109375" style="1" customWidth="1"/>
    <col min="12042" max="12042" width="15.28515625" style="1" customWidth="1"/>
    <col min="12043" max="12044" width="12.5703125" style="1" customWidth="1"/>
    <col min="12045" max="12045" width="12.28515625" style="1" customWidth="1"/>
    <col min="12046" max="12046" width="12.140625" style="1" customWidth="1"/>
    <col min="12047" max="12047" width="16.5703125" style="1" customWidth="1"/>
    <col min="12048" max="12288" width="9.140625" style="1"/>
    <col min="12289" max="12289" width="17.7109375" style="1" customWidth="1"/>
    <col min="12290" max="12290" width="8.7109375" style="1" customWidth="1"/>
    <col min="12291" max="12291" width="15.42578125" style="1" customWidth="1"/>
    <col min="12292" max="12292" width="17.28515625" style="1" customWidth="1"/>
    <col min="12293" max="12294" width="10.85546875" style="1" customWidth="1"/>
    <col min="12295" max="12295" width="11.28515625" style="1" customWidth="1"/>
    <col min="12296" max="12296" width="10.7109375" style="1" customWidth="1"/>
    <col min="12297" max="12297" width="14.7109375" style="1" customWidth="1"/>
    <col min="12298" max="12298" width="15.28515625" style="1" customWidth="1"/>
    <col min="12299" max="12300" width="12.5703125" style="1" customWidth="1"/>
    <col min="12301" max="12301" width="12.28515625" style="1" customWidth="1"/>
    <col min="12302" max="12302" width="12.140625" style="1" customWidth="1"/>
    <col min="12303" max="12303" width="16.5703125" style="1" customWidth="1"/>
    <col min="12304" max="12544" width="9.140625" style="1"/>
    <col min="12545" max="12545" width="17.7109375" style="1" customWidth="1"/>
    <col min="12546" max="12546" width="8.7109375" style="1" customWidth="1"/>
    <col min="12547" max="12547" width="15.42578125" style="1" customWidth="1"/>
    <col min="12548" max="12548" width="17.28515625" style="1" customWidth="1"/>
    <col min="12549" max="12550" width="10.85546875" style="1" customWidth="1"/>
    <col min="12551" max="12551" width="11.28515625" style="1" customWidth="1"/>
    <col min="12552" max="12552" width="10.7109375" style="1" customWidth="1"/>
    <col min="12553" max="12553" width="14.7109375" style="1" customWidth="1"/>
    <col min="12554" max="12554" width="15.28515625" style="1" customWidth="1"/>
    <col min="12555" max="12556" width="12.5703125" style="1" customWidth="1"/>
    <col min="12557" max="12557" width="12.28515625" style="1" customWidth="1"/>
    <col min="12558" max="12558" width="12.140625" style="1" customWidth="1"/>
    <col min="12559" max="12559" width="16.5703125" style="1" customWidth="1"/>
    <col min="12560" max="12800" width="9.140625" style="1"/>
    <col min="12801" max="12801" width="17.7109375" style="1" customWidth="1"/>
    <col min="12802" max="12802" width="8.7109375" style="1" customWidth="1"/>
    <col min="12803" max="12803" width="15.42578125" style="1" customWidth="1"/>
    <col min="12804" max="12804" width="17.28515625" style="1" customWidth="1"/>
    <col min="12805" max="12806" width="10.85546875" style="1" customWidth="1"/>
    <col min="12807" max="12807" width="11.28515625" style="1" customWidth="1"/>
    <col min="12808" max="12808" width="10.7109375" style="1" customWidth="1"/>
    <col min="12809" max="12809" width="14.7109375" style="1" customWidth="1"/>
    <col min="12810" max="12810" width="15.28515625" style="1" customWidth="1"/>
    <col min="12811" max="12812" width="12.5703125" style="1" customWidth="1"/>
    <col min="12813" max="12813" width="12.28515625" style="1" customWidth="1"/>
    <col min="12814" max="12814" width="12.140625" style="1" customWidth="1"/>
    <col min="12815" max="12815" width="16.5703125" style="1" customWidth="1"/>
    <col min="12816" max="13056" width="9.140625" style="1"/>
    <col min="13057" max="13057" width="17.7109375" style="1" customWidth="1"/>
    <col min="13058" max="13058" width="8.7109375" style="1" customWidth="1"/>
    <col min="13059" max="13059" width="15.42578125" style="1" customWidth="1"/>
    <col min="13060" max="13060" width="17.28515625" style="1" customWidth="1"/>
    <col min="13061" max="13062" width="10.85546875" style="1" customWidth="1"/>
    <col min="13063" max="13063" width="11.28515625" style="1" customWidth="1"/>
    <col min="13064" max="13064" width="10.7109375" style="1" customWidth="1"/>
    <col min="13065" max="13065" width="14.7109375" style="1" customWidth="1"/>
    <col min="13066" max="13066" width="15.28515625" style="1" customWidth="1"/>
    <col min="13067" max="13068" width="12.5703125" style="1" customWidth="1"/>
    <col min="13069" max="13069" width="12.28515625" style="1" customWidth="1"/>
    <col min="13070" max="13070" width="12.140625" style="1" customWidth="1"/>
    <col min="13071" max="13071" width="16.5703125" style="1" customWidth="1"/>
    <col min="13072" max="13312" width="9.140625" style="1"/>
    <col min="13313" max="13313" width="17.7109375" style="1" customWidth="1"/>
    <col min="13314" max="13314" width="8.7109375" style="1" customWidth="1"/>
    <col min="13315" max="13315" width="15.42578125" style="1" customWidth="1"/>
    <col min="13316" max="13316" width="17.28515625" style="1" customWidth="1"/>
    <col min="13317" max="13318" width="10.85546875" style="1" customWidth="1"/>
    <col min="13319" max="13319" width="11.28515625" style="1" customWidth="1"/>
    <col min="13320" max="13320" width="10.7109375" style="1" customWidth="1"/>
    <col min="13321" max="13321" width="14.7109375" style="1" customWidth="1"/>
    <col min="13322" max="13322" width="15.28515625" style="1" customWidth="1"/>
    <col min="13323" max="13324" width="12.5703125" style="1" customWidth="1"/>
    <col min="13325" max="13325" width="12.28515625" style="1" customWidth="1"/>
    <col min="13326" max="13326" width="12.140625" style="1" customWidth="1"/>
    <col min="13327" max="13327" width="16.5703125" style="1" customWidth="1"/>
    <col min="13328" max="13568" width="9.140625" style="1"/>
    <col min="13569" max="13569" width="17.7109375" style="1" customWidth="1"/>
    <col min="13570" max="13570" width="8.7109375" style="1" customWidth="1"/>
    <col min="13571" max="13571" width="15.42578125" style="1" customWidth="1"/>
    <col min="13572" max="13572" width="17.28515625" style="1" customWidth="1"/>
    <col min="13573" max="13574" width="10.85546875" style="1" customWidth="1"/>
    <col min="13575" max="13575" width="11.28515625" style="1" customWidth="1"/>
    <col min="13576" max="13576" width="10.7109375" style="1" customWidth="1"/>
    <col min="13577" max="13577" width="14.7109375" style="1" customWidth="1"/>
    <col min="13578" max="13578" width="15.28515625" style="1" customWidth="1"/>
    <col min="13579" max="13580" width="12.5703125" style="1" customWidth="1"/>
    <col min="13581" max="13581" width="12.28515625" style="1" customWidth="1"/>
    <col min="13582" max="13582" width="12.140625" style="1" customWidth="1"/>
    <col min="13583" max="13583" width="16.5703125" style="1" customWidth="1"/>
    <col min="13584" max="13824" width="9.140625" style="1"/>
    <col min="13825" max="13825" width="17.7109375" style="1" customWidth="1"/>
    <col min="13826" max="13826" width="8.7109375" style="1" customWidth="1"/>
    <col min="13827" max="13827" width="15.42578125" style="1" customWidth="1"/>
    <col min="13828" max="13828" width="17.28515625" style="1" customWidth="1"/>
    <col min="13829" max="13830" width="10.85546875" style="1" customWidth="1"/>
    <col min="13831" max="13831" width="11.28515625" style="1" customWidth="1"/>
    <col min="13832" max="13832" width="10.7109375" style="1" customWidth="1"/>
    <col min="13833" max="13833" width="14.7109375" style="1" customWidth="1"/>
    <col min="13834" max="13834" width="15.28515625" style="1" customWidth="1"/>
    <col min="13835" max="13836" width="12.5703125" style="1" customWidth="1"/>
    <col min="13837" max="13837" width="12.28515625" style="1" customWidth="1"/>
    <col min="13838" max="13838" width="12.140625" style="1" customWidth="1"/>
    <col min="13839" max="13839" width="16.5703125" style="1" customWidth="1"/>
    <col min="13840" max="14080" width="9.140625" style="1"/>
    <col min="14081" max="14081" width="17.7109375" style="1" customWidth="1"/>
    <col min="14082" max="14082" width="8.7109375" style="1" customWidth="1"/>
    <col min="14083" max="14083" width="15.42578125" style="1" customWidth="1"/>
    <col min="14084" max="14084" width="17.28515625" style="1" customWidth="1"/>
    <col min="14085" max="14086" width="10.85546875" style="1" customWidth="1"/>
    <col min="14087" max="14087" width="11.28515625" style="1" customWidth="1"/>
    <col min="14088" max="14088" width="10.7109375" style="1" customWidth="1"/>
    <col min="14089" max="14089" width="14.7109375" style="1" customWidth="1"/>
    <col min="14090" max="14090" width="15.28515625" style="1" customWidth="1"/>
    <col min="14091" max="14092" width="12.5703125" style="1" customWidth="1"/>
    <col min="14093" max="14093" width="12.28515625" style="1" customWidth="1"/>
    <col min="14094" max="14094" width="12.140625" style="1" customWidth="1"/>
    <col min="14095" max="14095" width="16.5703125" style="1" customWidth="1"/>
    <col min="14096" max="14336" width="9.140625" style="1"/>
    <col min="14337" max="14337" width="17.7109375" style="1" customWidth="1"/>
    <col min="14338" max="14338" width="8.7109375" style="1" customWidth="1"/>
    <col min="14339" max="14339" width="15.42578125" style="1" customWidth="1"/>
    <col min="14340" max="14340" width="17.28515625" style="1" customWidth="1"/>
    <col min="14341" max="14342" width="10.85546875" style="1" customWidth="1"/>
    <col min="14343" max="14343" width="11.28515625" style="1" customWidth="1"/>
    <col min="14344" max="14344" width="10.7109375" style="1" customWidth="1"/>
    <col min="14345" max="14345" width="14.7109375" style="1" customWidth="1"/>
    <col min="14346" max="14346" width="15.28515625" style="1" customWidth="1"/>
    <col min="14347" max="14348" width="12.5703125" style="1" customWidth="1"/>
    <col min="14349" max="14349" width="12.28515625" style="1" customWidth="1"/>
    <col min="14350" max="14350" width="12.140625" style="1" customWidth="1"/>
    <col min="14351" max="14351" width="16.5703125" style="1" customWidth="1"/>
    <col min="14352" max="14592" width="9.140625" style="1"/>
    <col min="14593" max="14593" width="17.7109375" style="1" customWidth="1"/>
    <col min="14594" max="14594" width="8.7109375" style="1" customWidth="1"/>
    <col min="14595" max="14595" width="15.42578125" style="1" customWidth="1"/>
    <col min="14596" max="14596" width="17.28515625" style="1" customWidth="1"/>
    <col min="14597" max="14598" width="10.85546875" style="1" customWidth="1"/>
    <col min="14599" max="14599" width="11.28515625" style="1" customWidth="1"/>
    <col min="14600" max="14600" width="10.7109375" style="1" customWidth="1"/>
    <col min="14601" max="14601" width="14.7109375" style="1" customWidth="1"/>
    <col min="14602" max="14602" width="15.28515625" style="1" customWidth="1"/>
    <col min="14603" max="14604" width="12.5703125" style="1" customWidth="1"/>
    <col min="14605" max="14605" width="12.28515625" style="1" customWidth="1"/>
    <col min="14606" max="14606" width="12.140625" style="1" customWidth="1"/>
    <col min="14607" max="14607" width="16.5703125" style="1" customWidth="1"/>
    <col min="14608" max="14848" width="9.140625" style="1"/>
    <col min="14849" max="14849" width="17.7109375" style="1" customWidth="1"/>
    <col min="14850" max="14850" width="8.7109375" style="1" customWidth="1"/>
    <col min="14851" max="14851" width="15.42578125" style="1" customWidth="1"/>
    <col min="14852" max="14852" width="17.28515625" style="1" customWidth="1"/>
    <col min="14853" max="14854" width="10.85546875" style="1" customWidth="1"/>
    <col min="14855" max="14855" width="11.28515625" style="1" customWidth="1"/>
    <col min="14856" max="14856" width="10.7109375" style="1" customWidth="1"/>
    <col min="14857" max="14857" width="14.7109375" style="1" customWidth="1"/>
    <col min="14858" max="14858" width="15.28515625" style="1" customWidth="1"/>
    <col min="14859" max="14860" width="12.5703125" style="1" customWidth="1"/>
    <col min="14861" max="14861" width="12.28515625" style="1" customWidth="1"/>
    <col min="14862" max="14862" width="12.140625" style="1" customWidth="1"/>
    <col min="14863" max="14863" width="16.5703125" style="1" customWidth="1"/>
    <col min="14864" max="15104" width="9.140625" style="1"/>
    <col min="15105" max="15105" width="17.7109375" style="1" customWidth="1"/>
    <col min="15106" max="15106" width="8.7109375" style="1" customWidth="1"/>
    <col min="15107" max="15107" width="15.42578125" style="1" customWidth="1"/>
    <col min="15108" max="15108" width="17.28515625" style="1" customWidth="1"/>
    <col min="15109" max="15110" width="10.85546875" style="1" customWidth="1"/>
    <col min="15111" max="15111" width="11.28515625" style="1" customWidth="1"/>
    <col min="15112" max="15112" width="10.7109375" style="1" customWidth="1"/>
    <col min="15113" max="15113" width="14.7109375" style="1" customWidth="1"/>
    <col min="15114" max="15114" width="15.28515625" style="1" customWidth="1"/>
    <col min="15115" max="15116" width="12.5703125" style="1" customWidth="1"/>
    <col min="15117" max="15117" width="12.28515625" style="1" customWidth="1"/>
    <col min="15118" max="15118" width="12.140625" style="1" customWidth="1"/>
    <col min="15119" max="15119" width="16.5703125" style="1" customWidth="1"/>
    <col min="15120" max="15360" width="9.140625" style="1"/>
    <col min="15361" max="15361" width="17.7109375" style="1" customWidth="1"/>
    <col min="15362" max="15362" width="8.7109375" style="1" customWidth="1"/>
    <col min="15363" max="15363" width="15.42578125" style="1" customWidth="1"/>
    <col min="15364" max="15364" width="17.28515625" style="1" customWidth="1"/>
    <col min="15365" max="15366" width="10.85546875" style="1" customWidth="1"/>
    <col min="15367" max="15367" width="11.28515625" style="1" customWidth="1"/>
    <col min="15368" max="15368" width="10.7109375" style="1" customWidth="1"/>
    <col min="15369" max="15369" width="14.7109375" style="1" customWidth="1"/>
    <col min="15370" max="15370" width="15.28515625" style="1" customWidth="1"/>
    <col min="15371" max="15372" width="12.5703125" style="1" customWidth="1"/>
    <col min="15373" max="15373" width="12.28515625" style="1" customWidth="1"/>
    <col min="15374" max="15374" width="12.140625" style="1" customWidth="1"/>
    <col min="15375" max="15375" width="16.5703125" style="1" customWidth="1"/>
    <col min="15376" max="15616" width="9.140625" style="1"/>
    <col min="15617" max="15617" width="17.7109375" style="1" customWidth="1"/>
    <col min="15618" max="15618" width="8.7109375" style="1" customWidth="1"/>
    <col min="15619" max="15619" width="15.42578125" style="1" customWidth="1"/>
    <col min="15620" max="15620" width="17.28515625" style="1" customWidth="1"/>
    <col min="15621" max="15622" width="10.85546875" style="1" customWidth="1"/>
    <col min="15623" max="15623" width="11.28515625" style="1" customWidth="1"/>
    <col min="15624" max="15624" width="10.7109375" style="1" customWidth="1"/>
    <col min="15625" max="15625" width="14.7109375" style="1" customWidth="1"/>
    <col min="15626" max="15626" width="15.28515625" style="1" customWidth="1"/>
    <col min="15627" max="15628" width="12.5703125" style="1" customWidth="1"/>
    <col min="15629" max="15629" width="12.28515625" style="1" customWidth="1"/>
    <col min="15630" max="15630" width="12.140625" style="1" customWidth="1"/>
    <col min="15631" max="15631" width="16.5703125" style="1" customWidth="1"/>
    <col min="15632" max="15872" width="9.140625" style="1"/>
    <col min="15873" max="15873" width="17.7109375" style="1" customWidth="1"/>
    <col min="15874" max="15874" width="8.7109375" style="1" customWidth="1"/>
    <col min="15875" max="15875" width="15.42578125" style="1" customWidth="1"/>
    <col min="15876" max="15876" width="17.28515625" style="1" customWidth="1"/>
    <col min="15877" max="15878" width="10.85546875" style="1" customWidth="1"/>
    <col min="15879" max="15879" width="11.28515625" style="1" customWidth="1"/>
    <col min="15880" max="15880" width="10.7109375" style="1" customWidth="1"/>
    <col min="15881" max="15881" width="14.7109375" style="1" customWidth="1"/>
    <col min="15882" max="15882" width="15.28515625" style="1" customWidth="1"/>
    <col min="15883" max="15884" width="12.5703125" style="1" customWidth="1"/>
    <col min="15885" max="15885" width="12.28515625" style="1" customWidth="1"/>
    <col min="15886" max="15886" width="12.140625" style="1" customWidth="1"/>
    <col min="15887" max="15887" width="16.5703125" style="1" customWidth="1"/>
    <col min="15888" max="16128" width="9.140625" style="1"/>
    <col min="16129" max="16129" width="17.7109375" style="1" customWidth="1"/>
    <col min="16130" max="16130" width="8.7109375" style="1" customWidth="1"/>
    <col min="16131" max="16131" width="15.42578125" style="1" customWidth="1"/>
    <col min="16132" max="16132" width="17.28515625" style="1" customWidth="1"/>
    <col min="16133" max="16134" width="10.85546875" style="1" customWidth="1"/>
    <col min="16135" max="16135" width="11.28515625" style="1" customWidth="1"/>
    <col min="16136" max="16136" width="10.7109375" style="1" customWidth="1"/>
    <col min="16137" max="16137" width="14.7109375" style="1" customWidth="1"/>
    <col min="16138" max="16138" width="15.28515625" style="1" customWidth="1"/>
    <col min="16139" max="16140" width="12.5703125" style="1" customWidth="1"/>
    <col min="16141" max="16141" width="12.28515625" style="1" customWidth="1"/>
    <col min="16142" max="16142" width="12.140625" style="1" customWidth="1"/>
    <col min="16143" max="16143" width="16.5703125" style="1" customWidth="1"/>
    <col min="16144" max="16384" width="9.140625" style="1"/>
  </cols>
  <sheetData>
    <row r="1" spans="1:15" ht="13.5" x14ac:dyDescent="0.25">
      <c r="J1" s="28" t="s">
        <v>147</v>
      </c>
      <c r="K1" s="28"/>
      <c r="L1" s="28"/>
      <c r="M1" s="28"/>
      <c r="N1" s="28"/>
    </row>
    <row r="4" spans="1:15" ht="45" customHeight="1" x14ac:dyDescent="0.2">
      <c r="A4" s="158" t="s">
        <v>148</v>
      </c>
      <c r="B4" s="158"/>
      <c r="C4" s="158"/>
      <c r="D4" s="158"/>
      <c r="E4" s="158"/>
      <c r="F4" s="158"/>
      <c r="G4" s="158"/>
      <c r="H4" s="158"/>
      <c r="I4" s="158"/>
      <c r="J4" s="158"/>
      <c r="K4" s="77"/>
      <c r="L4" s="77"/>
      <c r="M4" s="77"/>
      <c r="N4" s="77"/>
      <c r="O4" s="78"/>
    </row>
    <row r="6" spans="1:15" ht="21.75" customHeight="1" x14ac:dyDescent="0.2">
      <c r="D6" s="164" t="s">
        <v>149</v>
      </c>
      <c r="E6" s="164"/>
      <c r="F6" s="164"/>
      <c r="G6" s="164"/>
      <c r="H6" s="164"/>
      <c r="I6" s="164"/>
      <c r="J6" s="165" t="s">
        <v>150</v>
      </c>
      <c r="K6" s="165"/>
      <c r="L6" s="165"/>
      <c r="M6" s="165"/>
      <c r="N6" s="165"/>
      <c r="O6" s="165"/>
    </row>
    <row r="7" spans="1:15" ht="87.75" customHeight="1" x14ac:dyDescent="0.2">
      <c r="A7" s="79" t="s">
        <v>135</v>
      </c>
      <c r="B7" s="80" t="s">
        <v>136</v>
      </c>
      <c r="C7" s="81" t="s">
        <v>137</v>
      </c>
      <c r="D7" s="97" t="s">
        <v>151</v>
      </c>
      <c r="E7" s="97" t="s">
        <v>139</v>
      </c>
      <c r="F7" s="97" t="s">
        <v>96</v>
      </c>
      <c r="G7" s="97" t="s">
        <v>140</v>
      </c>
      <c r="H7" s="97" t="s">
        <v>141</v>
      </c>
      <c r="I7" s="98" t="s">
        <v>142</v>
      </c>
      <c r="J7" s="99" t="s">
        <v>152</v>
      </c>
      <c r="K7" s="100" t="s">
        <v>139</v>
      </c>
      <c r="L7" s="100" t="s">
        <v>96</v>
      </c>
      <c r="M7" s="100" t="s">
        <v>140</v>
      </c>
      <c r="N7" s="100" t="s">
        <v>141</v>
      </c>
      <c r="O7" s="101" t="s">
        <v>144</v>
      </c>
    </row>
    <row r="8" spans="1:15" ht="11.25" customHeight="1" x14ac:dyDescent="0.2">
      <c r="A8" s="87">
        <v>1</v>
      </c>
      <c r="B8" s="87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</row>
    <row r="9" spans="1:15" ht="15" customHeight="1" x14ac:dyDescent="0.2">
      <c r="A9" s="161"/>
      <c r="B9" s="93" t="s">
        <v>105</v>
      </c>
      <c r="C9" s="93">
        <v>7</v>
      </c>
      <c r="D9" s="93">
        <v>3</v>
      </c>
      <c r="E9" s="92">
        <v>0</v>
      </c>
      <c r="F9" s="92">
        <v>0</v>
      </c>
      <c r="G9" s="92">
        <v>0</v>
      </c>
      <c r="H9" s="93">
        <v>3</v>
      </c>
      <c r="I9" s="91">
        <f t="shared" ref="I9:I12" si="0">D9/C9</f>
        <v>0.42857142857142855</v>
      </c>
      <c r="J9" s="93">
        <v>2</v>
      </c>
      <c r="K9" s="92">
        <v>0</v>
      </c>
      <c r="L9" s="92">
        <v>0</v>
      </c>
      <c r="M9" s="92">
        <v>0</v>
      </c>
      <c r="N9" s="92">
        <v>2</v>
      </c>
      <c r="O9" s="91">
        <f>J9/D9</f>
        <v>0.66666666666666663</v>
      </c>
    </row>
    <row r="10" spans="1:15" ht="15" customHeight="1" x14ac:dyDescent="0.2">
      <c r="A10" s="162"/>
      <c r="B10" s="93" t="s">
        <v>106</v>
      </c>
      <c r="C10" s="93">
        <v>7</v>
      </c>
      <c r="D10" s="93">
        <v>4</v>
      </c>
      <c r="E10" s="92">
        <v>0</v>
      </c>
      <c r="F10" s="92">
        <v>1</v>
      </c>
      <c r="G10" s="92">
        <v>0</v>
      </c>
      <c r="H10" s="93">
        <v>4</v>
      </c>
      <c r="I10" s="91">
        <f t="shared" si="0"/>
        <v>0.5714285714285714</v>
      </c>
      <c r="J10" s="93">
        <v>1</v>
      </c>
      <c r="K10" s="92">
        <v>0</v>
      </c>
      <c r="L10" s="92">
        <v>0</v>
      </c>
      <c r="M10" s="92">
        <v>0</v>
      </c>
      <c r="N10" s="92">
        <v>1</v>
      </c>
      <c r="O10" s="91">
        <f>J10/D10</f>
        <v>0.25</v>
      </c>
    </row>
    <row r="11" spans="1:15" ht="15" customHeight="1" x14ac:dyDescent="0.2">
      <c r="A11" s="162"/>
      <c r="B11" s="93" t="s">
        <v>107</v>
      </c>
      <c r="C11" s="93">
        <v>10</v>
      </c>
      <c r="D11" s="93">
        <v>5</v>
      </c>
      <c r="E11" s="92">
        <v>0</v>
      </c>
      <c r="F11" s="92">
        <v>0</v>
      </c>
      <c r="G11" s="92">
        <v>0</v>
      </c>
      <c r="H11" s="93">
        <v>5</v>
      </c>
      <c r="I11" s="91">
        <f t="shared" si="0"/>
        <v>0.5</v>
      </c>
      <c r="J11" s="93">
        <v>0</v>
      </c>
      <c r="K11" s="92">
        <v>0</v>
      </c>
      <c r="L11" s="92">
        <v>0</v>
      </c>
      <c r="M11" s="92">
        <v>0</v>
      </c>
      <c r="N11" s="92">
        <v>0</v>
      </c>
      <c r="O11" s="91">
        <f>J11/D11</f>
        <v>0</v>
      </c>
    </row>
    <row r="12" spans="1:15" ht="15" customHeight="1" x14ac:dyDescent="0.2">
      <c r="A12" s="162"/>
      <c r="B12" s="93" t="s">
        <v>108</v>
      </c>
      <c r="C12" s="93">
        <v>6</v>
      </c>
      <c r="D12" s="93">
        <v>0</v>
      </c>
      <c r="E12" s="92">
        <v>0</v>
      </c>
      <c r="F12" s="92">
        <v>0</v>
      </c>
      <c r="G12" s="92">
        <v>0</v>
      </c>
      <c r="H12" s="93">
        <v>0</v>
      </c>
      <c r="I12" s="91">
        <f t="shared" si="0"/>
        <v>0</v>
      </c>
      <c r="J12" s="93">
        <v>0</v>
      </c>
      <c r="K12" s="92">
        <v>0</v>
      </c>
      <c r="L12" s="92">
        <v>0</v>
      </c>
      <c r="M12" s="92">
        <v>0</v>
      </c>
      <c r="N12" s="92">
        <v>0</v>
      </c>
      <c r="O12" s="91" t="e">
        <f>J12/D12</f>
        <v>#DIV/0!</v>
      </c>
    </row>
    <row r="13" spans="1:15" ht="15" customHeight="1" x14ac:dyDescent="0.2">
      <c r="A13" s="163"/>
      <c r="B13" s="93" t="s">
        <v>109</v>
      </c>
      <c r="C13" s="93">
        <v>0</v>
      </c>
      <c r="D13" s="93">
        <v>0</v>
      </c>
      <c r="E13" s="92">
        <v>0</v>
      </c>
      <c r="F13" s="92">
        <v>0</v>
      </c>
      <c r="G13" s="92">
        <v>0</v>
      </c>
      <c r="H13" s="93">
        <v>0</v>
      </c>
      <c r="I13" s="91" t="e">
        <f>D13/C13</f>
        <v>#DIV/0!</v>
      </c>
      <c r="J13" s="93">
        <v>0</v>
      </c>
      <c r="K13" s="92">
        <v>0</v>
      </c>
      <c r="L13" s="92">
        <v>0</v>
      </c>
      <c r="M13" s="92">
        <v>0</v>
      </c>
      <c r="N13" s="92">
        <v>0</v>
      </c>
      <c r="O13" s="91" t="e">
        <f>J13/D13</f>
        <v>#DIV/0!</v>
      </c>
    </row>
    <row r="16" spans="1:15" ht="16.5" x14ac:dyDescent="0.2">
      <c r="A16" s="94" t="s">
        <v>153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6.5" x14ac:dyDescent="0.25">
      <c r="A17" s="96" t="s">
        <v>146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</sheetData>
  <mergeCells count="4">
    <mergeCell ref="A4:J4"/>
    <mergeCell ref="D6:I6"/>
    <mergeCell ref="J6:O6"/>
    <mergeCell ref="A9:A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все предметы</vt:lpstr>
      <vt:lpstr>прилож 1 к отчету</vt:lpstr>
      <vt:lpstr>прилож 2 к отчету</vt:lpstr>
      <vt:lpstr>прилож 3 к отчету</vt:lpstr>
      <vt:lpstr>прилож 4 к отчету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2019-12-16T01:06:16Z</dcterms:modified>
</cp:coreProperties>
</file>